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2760" yWindow="32760" windowWidth="24240" windowHeight="13740"/>
  </bookViews>
  <sheets>
    <sheet name="бланк заказа" sheetId="6" r:id="rId1"/>
  </sheets>
  <definedNames>
    <definedName name="_FilterDatabase" localSheetId="0" hidden="1">'бланк заказа'!$A$12:$V$12</definedName>
  </definedNames>
  <calcPr calcId="124519"/>
</workbook>
</file>

<file path=xl/calcChain.xml><?xml version="1.0" encoding="utf-8"?>
<calcChain xmlns="http://schemas.openxmlformats.org/spreadsheetml/2006/main">
  <c r="AB356" i="6"/>
  <c r="AA356"/>
  <c r="Z356"/>
  <c r="Y356"/>
  <c r="X356"/>
  <c r="W356"/>
  <c r="AB355"/>
  <c r="AA355"/>
  <c r="Z355"/>
  <c r="Y355"/>
  <c r="X355"/>
  <c r="W355"/>
  <c r="AB354"/>
  <c r="AA354"/>
  <c r="Z354"/>
  <c r="Y354"/>
  <c r="X354"/>
  <c r="W354"/>
  <c r="AB353"/>
  <c r="AA353"/>
  <c r="Z353"/>
  <c r="Y353"/>
  <c r="X353"/>
  <c r="W353"/>
  <c r="AB352"/>
  <c r="AA352"/>
  <c r="Z352"/>
  <c r="Y352"/>
  <c r="X352"/>
  <c r="W352"/>
  <c r="AB351"/>
  <c r="AA351"/>
  <c r="Z351"/>
  <c r="Y351"/>
  <c r="X351"/>
  <c r="W351"/>
  <c r="AB350"/>
  <c r="AA350"/>
  <c r="Z350"/>
  <c r="Y350"/>
  <c r="X350"/>
  <c r="W350"/>
  <c r="AB349"/>
  <c r="AA349"/>
  <c r="Z349"/>
  <c r="Y349"/>
  <c r="X349"/>
  <c r="W349"/>
  <c r="AB348"/>
  <c r="AA348"/>
  <c r="Z348"/>
  <c r="Y348"/>
  <c r="X348"/>
  <c r="W348"/>
  <c r="AB347"/>
  <c r="AA347"/>
  <c r="Z347"/>
  <c r="Y347"/>
  <c r="X347"/>
  <c r="W347"/>
  <c r="AB346"/>
  <c r="AA346"/>
  <c r="Z346"/>
  <c r="Y346"/>
  <c r="X346"/>
  <c r="W346"/>
  <c r="AB345"/>
  <c r="AA345"/>
  <c r="Z345"/>
  <c r="Y345"/>
  <c r="X345"/>
  <c r="W345"/>
  <c r="AB344"/>
  <c r="AA344"/>
  <c r="Z344"/>
  <c r="Y344"/>
  <c r="X344"/>
  <c r="W344"/>
  <c r="AB343"/>
  <c r="AA343"/>
  <c r="Z343"/>
  <c r="Y343"/>
  <c r="X343"/>
  <c r="W343"/>
  <c r="AB342"/>
  <c r="AA342"/>
  <c r="Z342"/>
  <c r="Y342"/>
  <c r="X342"/>
  <c r="W342"/>
  <c r="AB341"/>
  <c r="AA341"/>
  <c r="Z341"/>
  <c r="Y341"/>
  <c r="X341"/>
  <c r="W341"/>
  <c r="AB340"/>
  <c r="AA340"/>
  <c r="Z340"/>
  <c r="Y340"/>
  <c r="X340"/>
  <c r="W340"/>
  <c r="AB339"/>
  <c r="AA339"/>
  <c r="Z339"/>
  <c r="Y339"/>
  <c r="X339"/>
  <c r="W339"/>
  <c r="AB338"/>
  <c r="AA338"/>
  <c r="Z338"/>
  <c r="Y338"/>
  <c r="X338"/>
  <c r="W338"/>
  <c r="AB337"/>
  <c r="AA337"/>
  <c r="Z337"/>
  <c r="Y337"/>
  <c r="X337"/>
  <c r="W337"/>
  <c r="AB336"/>
  <c r="AA336"/>
  <c r="Z336"/>
  <c r="Y336"/>
  <c r="X336"/>
  <c r="W336"/>
  <c r="AB335"/>
  <c r="AA335"/>
  <c r="Z335"/>
  <c r="Y335"/>
  <c r="X335"/>
  <c r="W335"/>
  <c r="AB334"/>
  <c r="AA334"/>
  <c r="Z334"/>
  <c r="Y334"/>
  <c r="X334"/>
  <c r="W334"/>
  <c r="AB333"/>
  <c r="AA333"/>
  <c r="Z333"/>
  <c r="Y333"/>
  <c r="X333"/>
  <c r="W333"/>
  <c r="AB332"/>
  <c r="AA332"/>
  <c r="Z332"/>
  <c r="Y332"/>
  <c r="X332"/>
  <c r="W332"/>
  <c r="AB331"/>
  <c r="AA331"/>
  <c r="Z331"/>
  <c r="Y331"/>
  <c r="X331"/>
  <c r="W331"/>
  <c r="AB330"/>
  <c r="AA330"/>
  <c r="Z330"/>
  <c r="Y330"/>
  <c r="X330"/>
  <c r="W330"/>
  <c r="AB329"/>
  <c r="AA329"/>
  <c r="Z329"/>
  <c r="Y329"/>
  <c r="X329"/>
  <c r="W329"/>
  <c r="AB328"/>
  <c r="AA328"/>
  <c r="Z328"/>
  <c r="Y328"/>
  <c r="X328"/>
  <c r="W328"/>
  <c r="AB327"/>
  <c r="AA327"/>
  <c r="Z327"/>
  <c r="Y327"/>
  <c r="X327"/>
  <c r="W327"/>
  <c r="AB326"/>
  <c r="AA326"/>
  <c r="Z326"/>
  <c r="Y326"/>
  <c r="X326"/>
  <c r="W326"/>
  <c r="AB325"/>
  <c r="AA325"/>
  <c r="Z325"/>
  <c r="Y325"/>
  <c r="X325"/>
  <c r="W325"/>
  <c r="AB324"/>
  <c r="AA324"/>
  <c r="Z324"/>
  <c r="Y324"/>
  <c r="X324"/>
  <c r="W324"/>
  <c r="AB323"/>
  <c r="AA323"/>
  <c r="Z323"/>
  <c r="Y323"/>
  <c r="X323"/>
  <c r="W323"/>
  <c r="AB322"/>
  <c r="AA322"/>
  <c r="Z322"/>
  <c r="Y322"/>
  <c r="X322"/>
  <c r="W322"/>
  <c r="AB321"/>
  <c r="AA321"/>
  <c r="Z321"/>
  <c r="Y321"/>
  <c r="X321"/>
  <c r="W321"/>
  <c r="AB320"/>
  <c r="AA320"/>
  <c r="Z320"/>
  <c r="Y320"/>
  <c r="X320"/>
  <c r="W320"/>
  <c r="AB319"/>
  <c r="AA319"/>
  <c r="Z319"/>
  <c r="Y319"/>
  <c r="X319"/>
  <c r="W319"/>
  <c r="AB318"/>
  <c r="AA318"/>
  <c r="Z318"/>
  <c r="Y318"/>
  <c r="X318"/>
  <c r="W318"/>
  <c r="AB317"/>
  <c r="AA317"/>
  <c r="Z317"/>
  <c r="Y317"/>
  <c r="X317"/>
  <c r="W317"/>
  <c r="AB316"/>
  <c r="AA316"/>
  <c r="Z316"/>
  <c r="Y316"/>
  <c r="X316"/>
  <c r="W316"/>
  <c r="AB315"/>
  <c r="AA315"/>
  <c r="Z315"/>
  <c r="Y315"/>
  <c r="X315"/>
  <c r="W315"/>
  <c r="AB314"/>
  <c r="AA314"/>
  <c r="Z314"/>
  <c r="Y314"/>
  <c r="X314"/>
  <c r="W314"/>
  <c r="AB313"/>
  <c r="AA313"/>
  <c r="Z313"/>
  <c r="Y313"/>
  <c r="X313"/>
  <c r="W313"/>
  <c r="AB312"/>
  <c r="AA312"/>
  <c r="Z312"/>
  <c r="Y312"/>
  <c r="X312"/>
  <c r="W312"/>
  <c r="AB311"/>
  <c r="AA311"/>
  <c r="Z311"/>
  <c r="Y311"/>
  <c r="X311"/>
  <c r="W311"/>
  <c r="AB310"/>
  <c r="AA310"/>
  <c r="Z310"/>
  <c r="Y310"/>
  <c r="X310"/>
  <c r="W310"/>
  <c r="AB309"/>
  <c r="AA309"/>
  <c r="Z309"/>
  <c r="Y309"/>
  <c r="X309"/>
  <c r="W309"/>
  <c r="AB308"/>
  <c r="AA308"/>
  <c r="Z308"/>
  <c r="Y308"/>
  <c r="X308"/>
  <c r="W308"/>
  <c r="AB307"/>
  <c r="AA307"/>
  <c r="Z307"/>
  <c r="Y307"/>
  <c r="X307"/>
  <c r="W307"/>
  <c r="AB306"/>
  <c r="AA306"/>
  <c r="Z306"/>
  <c r="Y306"/>
  <c r="X306"/>
  <c r="W306"/>
  <c r="AB305"/>
  <c r="AA305"/>
  <c r="Z305"/>
  <c r="Y305"/>
  <c r="X305"/>
  <c r="W305"/>
  <c r="AB304"/>
  <c r="AA304"/>
  <c r="Z304"/>
  <c r="Y304"/>
  <c r="X304"/>
  <c r="W304"/>
  <c r="AB303"/>
  <c r="AA303"/>
  <c r="Z303"/>
  <c r="Y303"/>
  <c r="X303"/>
  <c r="W303"/>
  <c r="AB302"/>
  <c r="AA302"/>
  <c r="Z302"/>
  <c r="Y302"/>
  <c r="X302"/>
  <c r="W302"/>
  <c r="AB301"/>
  <c r="AA301"/>
  <c r="Z301"/>
  <c r="Y301"/>
  <c r="X301"/>
  <c r="W301"/>
  <c r="AB300"/>
  <c r="AA300"/>
  <c r="Z300"/>
  <c r="Y300"/>
  <c r="X300"/>
  <c r="W300"/>
  <c r="AB299"/>
  <c r="AA299"/>
  <c r="Z299"/>
  <c r="Y299"/>
  <c r="X299"/>
  <c r="W299"/>
  <c r="AB298"/>
  <c r="AA298"/>
  <c r="Z298"/>
  <c r="Y298"/>
  <c r="X298"/>
  <c r="W298"/>
  <c r="AB297"/>
  <c r="AA297"/>
  <c r="Z297"/>
  <c r="Y297"/>
  <c r="X297"/>
  <c r="W297"/>
  <c r="AB296"/>
  <c r="AA296"/>
  <c r="Z296"/>
  <c r="Y296"/>
  <c r="X296"/>
  <c r="W296"/>
  <c r="AB295"/>
  <c r="AA295"/>
  <c r="Z295"/>
  <c r="Y295"/>
  <c r="X295"/>
  <c r="W295"/>
  <c r="AB294"/>
  <c r="AA294"/>
  <c r="Z294"/>
  <c r="Y294"/>
  <c r="X294"/>
  <c r="W294"/>
  <c r="AB293"/>
  <c r="AA293"/>
  <c r="Z293"/>
  <c r="Y293"/>
  <c r="X293"/>
  <c r="W293"/>
  <c r="AB292"/>
  <c r="AA292"/>
  <c r="Z292"/>
  <c r="Y292"/>
  <c r="X292"/>
  <c r="W292"/>
  <c r="AB291"/>
  <c r="AA291"/>
  <c r="Z291"/>
  <c r="Y291"/>
  <c r="X291"/>
  <c r="W291"/>
  <c r="AB290"/>
  <c r="AA290"/>
  <c r="Z290"/>
  <c r="Y290"/>
  <c r="X290"/>
  <c r="W290"/>
  <c r="AB289"/>
  <c r="AA289"/>
  <c r="Z289"/>
  <c r="Y289"/>
  <c r="X289"/>
  <c r="W289"/>
  <c r="AB288"/>
  <c r="AA288"/>
  <c r="Z288"/>
  <c r="Y288"/>
  <c r="X288"/>
  <c r="W288"/>
  <c r="AB287"/>
  <c r="AA287"/>
  <c r="Z287"/>
  <c r="Y287"/>
  <c r="X287"/>
  <c r="W287"/>
  <c r="AB286"/>
  <c r="AA286"/>
  <c r="Z286"/>
  <c r="Y286"/>
  <c r="X286"/>
  <c r="W286"/>
  <c r="AB285"/>
  <c r="AA285"/>
  <c r="Z285"/>
  <c r="Y285"/>
  <c r="X285"/>
  <c r="W285"/>
  <c r="AB284"/>
  <c r="AA284"/>
  <c r="Z284"/>
  <c r="Y284"/>
  <c r="X284"/>
  <c r="W284"/>
  <c r="AB283"/>
  <c r="AA283"/>
  <c r="Z283"/>
  <c r="Y283"/>
  <c r="X283"/>
  <c r="W283"/>
  <c r="AB282"/>
  <c r="AA282"/>
  <c r="Z282"/>
  <c r="Y282"/>
  <c r="X282"/>
  <c r="W282"/>
  <c r="AB281"/>
  <c r="AA281"/>
  <c r="Z281"/>
  <c r="Y281"/>
  <c r="X281"/>
  <c r="W281"/>
  <c r="AB280"/>
  <c r="AA280"/>
  <c r="Z280"/>
  <c r="Y280"/>
  <c r="X280"/>
  <c r="W280"/>
  <c r="AB279"/>
  <c r="AA279"/>
  <c r="Z279"/>
  <c r="Y279"/>
  <c r="X279"/>
  <c r="W279"/>
  <c r="AB278"/>
  <c r="AA278"/>
  <c r="Z278"/>
  <c r="Y278"/>
  <c r="X278"/>
  <c r="W278"/>
  <c r="AB277"/>
  <c r="AA277"/>
  <c r="Z277"/>
  <c r="Y277"/>
  <c r="X277"/>
  <c r="W277"/>
  <c r="AB276"/>
  <c r="AA276"/>
  <c r="Z276"/>
  <c r="Y276"/>
  <c r="X276"/>
  <c r="W276"/>
  <c r="AB275"/>
  <c r="AA275"/>
  <c r="Z275"/>
  <c r="Y275"/>
  <c r="X275"/>
  <c r="W275"/>
  <c r="AB274"/>
  <c r="AA274"/>
  <c r="Z274"/>
  <c r="Y274"/>
  <c r="X274"/>
  <c r="W274"/>
  <c r="AB273"/>
  <c r="AA273"/>
  <c r="Z273"/>
  <c r="Y273"/>
  <c r="X273"/>
  <c r="W273"/>
  <c r="AB272"/>
  <c r="AA272"/>
  <c r="Z272"/>
  <c r="Y272"/>
  <c r="X272"/>
  <c r="W272"/>
  <c r="AB271"/>
  <c r="AA271"/>
  <c r="Z271"/>
  <c r="Y271"/>
  <c r="X271"/>
  <c r="W271"/>
  <c r="AB270"/>
  <c r="AA270"/>
  <c r="Z270"/>
  <c r="Y270"/>
  <c r="X270"/>
  <c r="W270"/>
  <c r="AB269"/>
  <c r="AA269"/>
  <c r="Z269"/>
  <c r="Y269"/>
  <c r="X269"/>
  <c r="W269"/>
  <c r="AB268"/>
  <c r="AA268"/>
  <c r="Z268"/>
  <c r="Y268"/>
  <c r="X268"/>
  <c r="W268"/>
  <c r="AB267"/>
  <c r="AA267"/>
  <c r="Z267"/>
  <c r="Y267"/>
  <c r="X267"/>
  <c r="W267"/>
  <c r="AB266"/>
  <c r="AA266"/>
  <c r="Z266"/>
  <c r="Y266"/>
  <c r="X266"/>
  <c r="W266"/>
  <c r="AB265"/>
  <c r="AA265"/>
  <c r="Z265"/>
  <c r="Y265"/>
  <c r="X265"/>
  <c r="W265"/>
  <c r="AB264"/>
  <c r="AA264"/>
  <c r="Z264"/>
  <c r="Y264"/>
  <c r="X264"/>
  <c r="W264"/>
  <c r="AB263"/>
  <c r="AA263"/>
  <c r="Z263"/>
  <c r="Y263"/>
  <c r="X263"/>
  <c r="W263"/>
  <c r="AB262"/>
  <c r="AA262"/>
  <c r="Z262"/>
  <c r="Y262"/>
  <c r="X262"/>
  <c r="W262"/>
  <c r="AB261"/>
  <c r="AA261"/>
  <c r="Z261"/>
  <c r="Y261"/>
  <c r="X261"/>
  <c r="W261"/>
  <c r="AB260"/>
  <c r="AA260"/>
  <c r="Z260"/>
  <c r="Y260"/>
  <c r="X260"/>
  <c r="W260"/>
  <c r="AB259"/>
  <c r="AA259"/>
  <c r="Z259"/>
  <c r="Y259"/>
  <c r="X259"/>
  <c r="W259"/>
  <c r="AB258"/>
  <c r="AA258"/>
  <c r="Z258"/>
  <c r="Y258"/>
  <c r="X258"/>
  <c r="W258"/>
  <c r="AB257"/>
  <c r="AA257"/>
  <c r="Z257"/>
  <c r="Y257"/>
  <c r="X257"/>
  <c r="W257"/>
  <c r="AB256"/>
  <c r="AA256"/>
  <c r="Z256"/>
  <c r="Y256"/>
  <c r="X256"/>
  <c r="W256"/>
  <c r="AB255"/>
  <c r="AA255"/>
  <c r="Z255"/>
  <c r="Y255"/>
  <c r="X255"/>
  <c r="W255"/>
  <c r="AB254"/>
  <c r="AA254"/>
  <c r="Z254"/>
  <c r="Y254"/>
  <c r="X254"/>
  <c r="W254"/>
  <c r="AB253"/>
  <c r="AA253"/>
  <c r="Z253"/>
  <c r="Y253"/>
  <c r="X253"/>
  <c r="W253"/>
  <c r="AB252"/>
  <c r="AA252"/>
  <c r="Z252"/>
  <c r="Y252"/>
  <c r="X252"/>
  <c r="W252"/>
  <c r="AB251"/>
  <c r="AA251"/>
  <c r="Z251"/>
  <c r="Y251"/>
  <c r="X251"/>
  <c r="W251"/>
  <c r="AB250"/>
  <c r="AA250"/>
  <c r="Z250"/>
  <c r="Y250"/>
  <c r="X250"/>
  <c r="W250"/>
  <c r="AB249"/>
  <c r="AA249"/>
  <c r="Z249"/>
  <c r="Y249"/>
  <c r="X249"/>
  <c r="W249"/>
  <c r="AB248"/>
  <c r="AA248"/>
  <c r="Z248"/>
  <c r="Y248"/>
  <c r="X248"/>
  <c r="W248"/>
  <c r="AB247"/>
  <c r="AA247"/>
  <c r="Z247"/>
  <c r="Y247"/>
  <c r="X247"/>
  <c r="W247"/>
  <c r="AB246"/>
  <c r="AA246"/>
  <c r="Z246"/>
  <c r="Y246"/>
  <c r="X246"/>
  <c r="W246"/>
  <c r="AB245"/>
  <c r="AA245"/>
  <c r="Z245"/>
  <c r="Y245"/>
  <c r="X245"/>
  <c r="W245"/>
  <c r="AB244"/>
  <c r="AA244"/>
  <c r="Z244"/>
  <c r="Y244"/>
  <c r="X244"/>
  <c r="W244"/>
  <c r="AB243"/>
  <c r="AA243"/>
  <c r="Z243"/>
  <c r="Y243"/>
  <c r="X243"/>
  <c r="W243"/>
  <c r="AB242"/>
  <c r="AA242"/>
  <c r="Z242"/>
  <c r="Y242"/>
  <c r="X242"/>
  <c r="W242"/>
  <c r="AB241"/>
  <c r="AA241"/>
  <c r="Z241"/>
  <c r="Y241"/>
  <c r="X241"/>
  <c r="W241"/>
  <c r="AB240"/>
  <c r="AA240"/>
  <c r="Z240"/>
  <c r="Y240"/>
  <c r="X240"/>
  <c r="W240"/>
  <c r="AB239"/>
  <c r="AA239"/>
  <c r="Z239"/>
  <c r="Y239"/>
  <c r="X239"/>
  <c r="W239"/>
  <c r="AB238"/>
  <c r="AA238"/>
  <c r="Z238"/>
  <c r="Y238"/>
  <c r="X238"/>
  <c r="W238"/>
  <c r="AB237"/>
  <c r="AA237"/>
  <c r="Z237"/>
  <c r="Y237"/>
  <c r="X237"/>
  <c r="W237"/>
  <c r="AB236"/>
  <c r="AA236"/>
  <c r="Z236"/>
  <c r="Y236"/>
  <c r="X236"/>
  <c r="W236"/>
  <c r="AB235"/>
  <c r="AA235"/>
  <c r="Z235"/>
  <c r="Y235"/>
  <c r="X235"/>
  <c r="W235"/>
  <c r="AB234"/>
  <c r="AA234"/>
  <c r="Z234"/>
  <c r="Y234"/>
  <c r="X234"/>
  <c r="W234"/>
  <c r="AB233"/>
  <c r="AA233"/>
  <c r="Z233"/>
  <c r="Y233"/>
  <c r="X233"/>
  <c r="W233"/>
  <c r="AB232"/>
  <c r="AA232"/>
  <c r="Z232"/>
  <c r="Y232"/>
  <c r="X232"/>
  <c r="W232"/>
  <c r="AB231"/>
  <c r="AA231"/>
  <c r="Z231"/>
  <c r="Y231"/>
  <c r="X231"/>
  <c r="W231"/>
  <c r="AB230"/>
  <c r="AA230"/>
  <c r="Z230"/>
  <c r="Y230"/>
  <c r="X230"/>
  <c r="W230"/>
  <c r="AB229"/>
  <c r="AA229"/>
  <c r="Z229"/>
  <c r="Y229"/>
  <c r="X229"/>
  <c r="W229"/>
  <c r="AB228"/>
  <c r="AA228"/>
  <c r="Z228"/>
  <c r="Y228"/>
  <c r="X228"/>
  <c r="W228"/>
  <c r="AB227"/>
  <c r="AA227"/>
  <c r="Z227"/>
  <c r="Y227"/>
  <c r="X227"/>
  <c r="W227"/>
  <c r="AB226"/>
  <c r="AA226"/>
  <c r="Z226"/>
  <c r="Y226"/>
  <c r="X226"/>
  <c r="W226"/>
  <c r="AB225"/>
  <c r="AA225"/>
  <c r="Z225"/>
  <c r="Y225"/>
  <c r="X225"/>
  <c r="W225"/>
  <c r="AB224"/>
  <c r="AA224"/>
  <c r="Z224"/>
  <c r="Y224"/>
  <c r="X224"/>
  <c r="W224"/>
  <c r="AB223"/>
  <c r="AA223"/>
  <c r="Z223"/>
  <c r="Y223"/>
  <c r="X223"/>
  <c r="W223"/>
  <c r="AB222"/>
  <c r="AA222"/>
  <c r="Z222"/>
  <c r="Y222"/>
  <c r="X222"/>
  <c r="W222"/>
  <c r="AB221"/>
  <c r="AA221"/>
  <c r="Z221"/>
  <c r="Y221"/>
  <c r="X221"/>
  <c r="W221"/>
  <c r="AB220"/>
  <c r="AA220"/>
  <c r="Z220"/>
  <c r="Y220"/>
  <c r="X220"/>
  <c r="W220"/>
  <c r="AB219"/>
  <c r="AA219"/>
  <c r="Z219"/>
  <c r="Y219"/>
  <c r="X219"/>
  <c r="W219"/>
  <c r="AB218"/>
  <c r="AA218"/>
  <c r="Z218"/>
  <c r="Y218"/>
  <c r="X218"/>
  <c r="W218"/>
  <c r="AB217"/>
  <c r="AA217"/>
  <c r="Z217"/>
  <c r="Y217"/>
  <c r="X217"/>
  <c r="W217"/>
  <c r="AB216"/>
  <c r="AA216"/>
  <c r="Z216"/>
  <c r="Y216"/>
  <c r="X216"/>
  <c r="W216"/>
  <c r="AB215"/>
  <c r="AA215"/>
  <c r="Z215"/>
  <c r="Y215"/>
  <c r="X215"/>
  <c r="W215"/>
  <c r="AB214"/>
  <c r="AA214"/>
  <c r="Z214"/>
  <c r="Y214"/>
  <c r="X214"/>
  <c r="W214"/>
  <c r="AB213"/>
  <c r="AA213"/>
  <c r="Z213"/>
  <c r="Y213"/>
  <c r="X213"/>
  <c r="W213"/>
  <c r="AB212"/>
  <c r="AA212"/>
  <c r="Z212"/>
  <c r="Y212"/>
  <c r="X212"/>
  <c r="W212"/>
  <c r="AB211"/>
  <c r="AA211"/>
  <c r="Z211"/>
  <c r="Y211"/>
  <c r="X211"/>
  <c r="W211"/>
  <c r="AB210"/>
  <c r="AA210"/>
  <c r="Z210"/>
  <c r="Y210"/>
  <c r="X210"/>
  <c r="W210"/>
  <c r="AB209"/>
  <c r="AA209"/>
  <c r="Z209"/>
  <c r="Y209"/>
  <c r="X209"/>
  <c r="W209"/>
  <c r="AB208"/>
  <c r="AA208"/>
  <c r="Z208"/>
  <c r="Y208"/>
  <c r="X208"/>
  <c r="W208"/>
  <c r="AB207"/>
  <c r="AA207"/>
  <c r="Z207"/>
  <c r="Y207"/>
  <c r="X207"/>
  <c r="W207"/>
  <c r="AB206"/>
  <c r="AA206"/>
  <c r="Z206"/>
  <c r="Y206"/>
  <c r="X206"/>
  <c r="W206"/>
  <c r="AB205"/>
  <c r="AA205"/>
  <c r="Z205"/>
  <c r="Y205"/>
  <c r="X205"/>
  <c r="W205"/>
  <c r="AB204"/>
  <c r="AA204"/>
  <c r="Z204"/>
  <c r="Y204"/>
  <c r="X204"/>
  <c r="W204"/>
  <c r="AB203"/>
  <c r="AA203"/>
  <c r="Z203"/>
  <c r="Y203"/>
  <c r="X203"/>
  <c r="W203"/>
  <c r="AB202"/>
  <c r="AA202"/>
  <c r="Z202"/>
  <c r="Y202"/>
  <c r="X202"/>
  <c r="W202"/>
  <c r="AB201"/>
  <c r="AA201"/>
  <c r="Z201"/>
  <c r="Y201"/>
  <c r="X201"/>
  <c r="W201"/>
  <c r="AB200"/>
  <c r="AA200"/>
  <c r="Z200"/>
  <c r="Y200"/>
  <c r="X200"/>
  <c r="W200"/>
  <c r="AB199"/>
  <c r="AA199"/>
  <c r="Z199"/>
  <c r="Y199"/>
  <c r="X199"/>
  <c r="W199"/>
  <c r="AB198"/>
  <c r="AA198"/>
  <c r="Z198"/>
  <c r="Y198"/>
  <c r="X198"/>
  <c r="W198"/>
  <c r="AB197"/>
  <c r="AA197"/>
  <c r="Z197"/>
  <c r="Y197"/>
  <c r="X197"/>
  <c r="W197"/>
  <c r="AB196"/>
  <c r="AA196"/>
  <c r="Z196"/>
  <c r="Y196"/>
  <c r="X196"/>
  <c r="W196"/>
  <c r="AB195"/>
  <c r="AA195"/>
  <c r="Z195"/>
  <c r="Y195"/>
  <c r="X195"/>
  <c r="W195"/>
  <c r="AB194"/>
  <c r="AA194"/>
  <c r="Z194"/>
  <c r="Y194"/>
  <c r="X194"/>
  <c r="W194"/>
  <c r="AB193"/>
  <c r="AA193"/>
  <c r="Z193"/>
  <c r="Y193"/>
  <c r="X193"/>
  <c r="W193"/>
  <c r="AB192"/>
  <c r="AA192"/>
  <c r="Z192"/>
  <c r="Y192"/>
  <c r="X192"/>
  <c r="W192"/>
  <c r="AB191"/>
  <c r="AA191"/>
  <c r="Z191"/>
  <c r="Y191"/>
  <c r="X191"/>
  <c r="W191"/>
  <c r="AB190"/>
  <c r="AA190"/>
  <c r="Z190"/>
  <c r="Y190"/>
  <c r="X190"/>
  <c r="W190"/>
  <c r="AB189"/>
  <c r="AA189"/>
  <c r="Z189"/>
  <c r="Y189"/>
  <c r="X189"/>
  <c r="W189"/>
  <c r="AB188"/>
  <c r="AA188"/>
  <c r="Z188"/>
  <c r="Y188"/>
  <c r="X188"/>
  <c r="W188"/>
  <c r="AB187"/>
  <c r="AA187"/>
  <c r="Z187"/>
  <c r="Y187"/>
  <c r="X187"/>
  <c r="W187"/>
  <c r="AB186"/>
  <c r="AA186"/>
  <c r="Z186"/>
  <c r="Y186"/>
  <c r="X186"/>
  <c r="W186"/>
  <c r="AB185"/>
  <c r="AA185"/>
  <c r="Z185"/>
  <c r="Y185"/>
  <c r="X185"/>
  <c r="W185"/>
  <c r="AB184"/>
  <c r="AA184"/>
  <c r="Z184"/>
  <c r="Y184"/>
  <c r="X184"/>
  <c r="W184"/>
  <c r="AB183"/>
  <c r="AA183"/>
  <c r="Z183"/>
  <c r="Y183"/>
  <c r="X183"/>
  <c r="W183"/>
  <c r="AB182"/>
  <c r="AA182"/>
  <c r="Z182"/>
  <c r="Y182"/>
  <c r="X182"/>
  <c r="W182"/>
  <c r="AB181"/>
  <c r="AA181"/>
  <c r="Z181"/>
  <c r="Y181"/>
  <c r="X181"/>
  <c r="W181"/>
  <c r="AB180"/>
  <c r="AA180"/>
  <c r="Z180"/>
  <c r="Y180"/>
  <c r="X180"/>
  <c r="W180"/>
  <c r="AB179"/>
  <c r="AA179"/>
  <c r="Z179"/>
  <c r="Y179"/>
  <c r="X179"/>
  <c r="W179"/>
  <c r="AB178"/>
  <c r="AA178"/>
  <c r="Z178"/>
  <c r="Y178"/>
  <c r="X178"/>
  <c r="W178"/>
  <c r="AB177"/>
  <c r="AA177"/>
  <c r="Z177"/>
  <c r="Y177"/>
  <c r="X177"/>
  <c r="W177"/>
  <c r="AB176"/>
  <c r="AA176"/>
  <c r="Z176"/>
  <c r="Y176"/>
  <c r="X176"/>
  <c r="W176"/>
  <c r="AB175"/>
  <c r="AA175"/>
  <c r="Z175"/>
  <c r="Y175"/>
  <c r="X175"/>
  <c r="W175"/>
  <c r="AB174"/>
  <c r="AA174"/>
  <c r="Z174"/>
  <c r="Y174"/>
  <c r="X174"/>
  <c r="W174"/>
  <c r="AB173"/>
  <c r="AA173"/>
  <c r="Z173"/>
  <c r="Y173"/>
  <c r="X173"/>
  <c r="W173"/>
  <c r="AB172"/>
  <c r="AA172"/>
  <c r="Z172"/>
  <c r="Y172"/>
  <c r="X172"/>
  <c r="W172"/>
  <c r="AB171"/>
  <c r="AA171"/>
  <c r="Z171"/>
  <c r="Y171"/>
  <c r="X171"/>
  <c r="W171"/>
  <c r="AB170"/>
  <c r="AA170"/>
  <c r="Z170"/>
  <c r="Y170"/>
  <c r="X170"/>
  <c r="W170"/>
  <c r="AB169"/>
  <c r="AA169"/>
  <c r="Z169"/>
  <c r="Y169"/>
  <c r="X169"/>
  <c r="W169"/>
  <c r="AB168"/>
  <c r="AA168"/>
  <c r="Z168"/>
  <c r="Y168"/>
  <c r="X168"/>
  <c r="W168"/>
  <c r="AB167"/>
  <c r="AA167"/>
  <c r="Z167"/>
  <c r="Y167"/>
  <c r="X167"/>
  <c r="W167"/>
  <c r="AB166"/>
  <c r="AA166"/>
  <c r="Z166"/>
  <c r="Y166"/>
  <c r="X166"/>
  <c r="W166"/>
  <c r="AB165"/>
  <c r="AA165"/>
  <c r="Z165"/>
  <c r="Y165"/>
  <c r="X165"/>
  <c r="W165"/>
  <c r="AB164"/>
  <c r="AA164"/>
  <c r="Z164"/>
  <c r="Y164"/>
  <c r="X164"/>
  <c r="W164"/>
  <c r="AB163"/>
  <c r="AA163"/>
  <c r="Z163"/>
  <c r="Y163"/>
  <c r="X163"/>
  <c r="W163"/>
  <c r="AB162"/>
  <c r="AA162"/>
  <c r="Z162"/>
  <c r="Y162"/>
  <c r="X162"/>
  <c r="W162"/>
  <c r="AB161"/>
  <c r="AA161"/>
  <c r="Z161"/>
  <c r="Y161"/>
  <c r="X161"/>
  <c r="W161"/>
  <c r="AB160"/>
  <c r="AA160"/>
  <c r="Z160"/>
  <c r="Y160"/>
  <c r="X160"/>
  <c r="W160"/>
  <c r="AB159"/>
  <c r="AA159"/>
  <c r="Z159"/>
  <c r="Y159"/>
  <c r="X159"/>
  <c r="W159"/>
  <c r="AB158"/>
  <c r="AA158"/>
  <c r="Z158"/>
  <c r="Y158"/>
  <c r="X158"/>
  <c r="W158"/>
  <c r="AB157"/>
  <c r="AA157"/>
  <c r="Z157"/>
  <c r="Y157"/>
  <c r="X157"/>
  <c r="W157"/>
  <c r="AB156"/>
  <c r="AA156"/>
  <c r="Z156"/>
  <c r="Y156"/>
  <c r="X156"/>
  <c r="W156"/>
  <c r="AB155"/>
  <c r="AA155"/>
  <c r="Z155"/>
  <c r="Y155"/>
  <c r="X155"/>
  <c r="W155"/>
  <c r="AB154"/>
  <c r="AA154"/>
  <c r="Z154"/>
  <c r="Y154"/>
  <c r="X154"/>
  <c r="W154"/>
  <c r="AB153"/>
  <c r="AA153"/>
  <c r="Z153"/>
  <c r="Y153"/>
  <c r="X153"/>
  <c r="W153"/>
  <c r="AB152"/>
  <c r="AA152"/>
  <c r="Z152"/>
  <c r="Y152"/>
  <c r="X152"/>
  <c r="W152"/>
  <c r="AB151"/>
  <c r="AA151"/>
  <c r="Z151"/>
  <c r="Y151"/>
  <c r="X151"/>
  <c r="W151"/>
  <c r="AB150"/>
  <c r="AA150"/>
  <c r="Z150"/>
  <c r="Y150"/>
  <c r="X150"/>
  <c r="W150"/>
  <c r="AB149"/>
  <c r="AA149"/>
  <c r="Z149"/>
  <c r="Y149"/>
  <c r="X149"/>
  <c r="W149"/>
  <c r="AB148"/>
  <c r="AA148"/>
  <c r="Z148"/>
  <c r="Y148"/>
  <c r="X148"/>
  <c r="W148"/>
  <c r="AB147"/>
  <c r="AA147"/>
  <c r="Z147"/>
  <c r="Y147"/>
  <c r="X147"/>
  <c r="W147"/>
  <c r="AB146"/>
  <c r="AA146"/>
  <c r="Z146"/>
  <c r="Y146"/>
  <c r="X146"/>
  <c r="W146"/>
  <c r="AB145"/>
  <c r="AA145"/>
  <c r="Z145"/>
  <c r="Y145"/>
  <c r="X145"/>
  <c r="W145"/>
  <c r="AB144"/>
  <c r="AA144"/>
  <c r="Z144"/>
  <c r="Y144"/>
  <c r="X144"/>
  <c r="W144"/>
  <c r="AB143"/>
  <c r="AA143"/>
  <c r="Z143"/>
  <c r="Y143"/>
  <c r="X143"/>
  <c r="W143"/>
  <c r="AB142"/>
  <c r="AA142"/>
  <c r="Z142"/>
  <c r="Y142"/>
  <c r="X142"/>
  <c r="W142"/>
  <c r="AB141"/>
  <c r="AA141"/>
  <c r="Z141"/>
  <c r="Y141"/>
  <c r="X141"/>
  <c r="W141"/>
  <c r="AB140"/>
  <c r="AA140"/>
  <c r="Z140"/>
  <c r="Y140"/>
  <c r="X140"/>
  <c r="W140"/>
  <c r="AB139"/>
  <c r="AA139"/>
  <c r="Z139"/>
  <c r="Y139"/>
  <c r="X139"/>
  <c r="W139"/>
  <c r="AB138"/>
  <c r="AA138"/>
  <c r="Z138"/>
  <c r="Y138"/>
  <c r="X138"/>
  <c r="W138"/>
  <c r="AB137"/>
  <c r="AA137"/>
  <c r="Z137"/>
  <c r="Y137"/>
  <c r="X137"/>
  <c r="W137"/>
  <c r="AB136"/>
  <c r="AA136"/>
  <c r="Z136"/>
  <c r="Y136"/>
  <c r="X136"/>
  <c r="W136"/>
  <c r="AB135"/>
  <c r="AA135"/>
  <c r="Z135"/>
  <c r="Y135"/>
  <c r="X135"/>
  <c r="W135"/>
  <c r="AB134"/>
  <c r="AA134"/>
  <c r="Z134"/>
  <c r="Y134"/>
  <c r="X134"/>
  <c r="W134"/>
  <c r="AB133"/>
  <c r="AA133"/>
  <c r="Z133"/>
  <c r="Y133"/>
  <c r="X133"/>
  <c r="W133"/>
  <c r="AB132"/>
  <c r="AA132"/>
  <c r="Z132"/>
  <c r="Y132"/>
  <c r="X132"/>
  <c r="W132"/>
  <c r="AB131"/>
  <c r="AA131"/>
  <c r="Z131"/>
  <c r="Y131"/>
  <c r="X131"/>
  <c r="W131"/>
  <c r="AB130"/>
  <c r="AA130"/>
  <c r="Z130"/>
  <c r="Y130"/>
  <c r="X130"/>
  <c r="W130"/>
  <c r="AB129"/>
  <c r="AA129"/>
  <c r="Z129"/>
  <c r="Y129"/>
  <c r="X129"/>
  <c r="W129"/>
  <c r="AB128"/>
  <c r="AA128"/>
  <c r="Z128"/>
  <c r="Y128"/>
  <c r="X128"/>
  <c r="W128"/>
  <c r="AB127"/>
  <c r="AA127"/>
  <c r="Z127"/>
  <c r="Y127"/>
  <c r="X127"/>
  <c r="W127"/>
  <c r="AB126"/>
  <c r="AA126"/>
  <c r="Z126"/>
  <c r="Y126"/>
  <c r="X126"/>
  <c r="W126"/>
  <c r="AB125"/>
  <c r="AA125"/>
  <c r="Z125"/>
  <c r="Y125"/>
  <c r="X125"/>
  <c r="W125"/>
  <c r="AB124"/>
  <c r="AA124"/>
  <c r="Z124"/>
  <c r="Y124"/>
  <c r="X124"/>
  <c r="W124"/>
  <c r="AB123"/>
  <c r="AA123"/>
  <c r="Z123"/>
  <c r="Y123"/>
  <c r="X123"/>
  <c r="W123"/>
  <c r="AB122"/>
  <c r="AA122"/>
  <c r="Z122"/>
  <c r="Y122"/>
  <c r="X122"/>
  <c r="W122"/>
  <c r="AB121"/>
  <c r="AA121"/>
  <c r="Z121"/>
  <c r="Y121"/>
  <c r="X121"/>
  <c r="W121"/>
  <c r="AB120"/>
  <c r="AA120"/>
  <c r="Z120"/>
  <c r="Y120"/>
  <c r="X120"/>
  <c r="W120"/>
  <c r="AB119"/>
  <c r="AA119"/>
  <c r="Z119"/>
  <c r="Y119"/>
  <c r="X119"/>
  <c r="W119"/>
  <c r="AB118"/>
  <c r="AA118"/>
  <c r="Z118"/>
  <c r="Y118"/>
  <c r="X118"/>
  <c r="W118"/>
  <c r="AB117"/>
  <c r="AA117"/>
  <c r="Z117"/>
  <c r="Y117"/>
  <c r="X117"/>
  <c r="W117"/>
  <c r="AB116"/>
  <c r="AA116"/>
  <c r="Z116"/>
  <c r="Y116"/>
  <c r="X116"/>
  <c r="W116"/>
  <c r="AB115"/>
  <c r="AA115"/>
  <c r="Z115"/>
  <c r="Y115"/>
  <c r="X115"/>
  <c r="W115"/>
  <c r="AB114"/>
  <c r="AA114"/>
  <c r="Z114"/>
  <c r="Y114"/>
  <c r="X114"/>
  <c r="W114"/>
  <c r="AB113"/>
  <c r="AA113"/>
  <c r="Z113"/>
  <c r="Y113"/>
  <c r="X113"/>
  <c r="W113"/>
  <c r="AB112"/>
  <c r="AA112"/>
  <c r="Z112"/>
  <c r="Y112"/>
  <c r="X112"/>
  <c r="W112"/>
  <c r="AB111"/>
  <c r="AA111"/>
  <c r="Z111"/>
  <c r="Y111"/>
  <c r="X111"/>
  <c r="W111"/>
  <c r="AB110"/>
  <c r="AA110"/>
  <c r="Z110"/>
  <c r="Y110"/>
  <c r="X110"/>
  <c r="W110"/>
  <c r="AB109"/>
  <c r="AA109"/>
  <c r="Z109"/>
  <c r="Y109"/>
  <c r="X109"/>
  <c r="W109"/>
  <c r="AB108"/>
  <c r="AA108"/>
  <c r="Z108"/>
  <c r="Y108"/>
  <c r="X108"/>
  <c r="W108"/>
  <c r="AB107"/>
  <c r="AA107"/>
  <c r="Z107"/>
  <c r="Y107"/>
  <c r="X107"/>
  <c r="W107"/>
  <c r="AB106"/>
  <c r="AA106"/>
  <c r="Z106"/>
  <c r="Y106"/>
  <c r="X106"/>
  <c r="W106"/>
  <c r="AB105"/>
  <c r="AA105"/>
  <c r="Z105"/>
  <c r="Y105"/>
  <c r="X105"/>
  <c r="W105"/>
  <c r="AB104"/>
  <c r="AA104"/>
  <c r="Z104"/>
  <c r="Y104"/>
  <c r="X104"/>
  <c r="W104"/>
  <c r="AB103"/>
  <c r="AA103"/>
  <c r="Z103"/>
  <c r="Y103"/>
  <c r="X103"/>
  <c r="W103"/>
  <c r="AB102"/>
  <c r="AA102"/>
  <c r="Z102"/>
  <c r="Y102"/>
  <c r="X102"/>
  <c r="W102"/>
  <c r="AB101"/>
  <c r="AA101"/>
  <c r="Z101"/>
  <c r="Y101"/>
  <c r="X101"/>
  <c r="W101"/>
  <c r="AB100"/>
  <c r="AA100"/>
  <c r="Z100"/>
  <c r="Y100"/>
  <c r="X100"/>
  <c r="W100"/>
  <c r="AB99"/>
  <c r="AA99"/>
  <c r="Z99"/>
  <c r="Y99"/>
  <c r="X99"/>
  <c r="W99"/>
  <c r="AB98"/>
  <c r="AA98"/>
  <c r="Z98"/>
  <c r="Y98"/>
  <c r="X98"/>
  <c r="W98"/>
  <c r="AB97"/>
  <c r="AA97"/>
  <c r="Z97"/>
  <c r="Y97"/>
  <c r="X97"/>
  <c r="W97"/>
  <c r="AB96"/>
  <c r="AA96"/>
  <c r="Z96"/>
  <c r="Y96"/>
  <c r="X96"/>
  <c r="W96"/>
  <c r="AB95"/>
  <c r="AA95"/>
  <c r="Z95"/>
  <c r="Y95"/>
  <c r="X95"/>
  <c r="W95"/>
  <c r="AB94"/>
  <c r="AA94"/>
  <c r="Z94"/>
  <c r="Y94"/>
  <c r="X94"/>
  <c r="W94"/>
  <c r="AB93"/>
  <c r="AA93"/>
  <c r="Z93"/>
  <c r="Y93"/>
  <c r="X93"/>
  <c r="W93"/>
  <c r="AB92"/>
  <c r="AA92"/>
  <c r="Z92"/>
  <c r="Y92"/>
  <c r="X92"/>
  <c r="W92"/>
  <c r="AB91"/>
  <c r="AA91"/>
  <c r="Z91"/>
  <c r="Y91"/>
  <c r="X91"/>
  <c r="W91"/>
  <c r="AB90"/>
  <c r="AA90"/>
  <c r="Z90"/>
  <c r="Y90"/>
  <c r="X90"/>
  <c r="W90"/>
  <c r="AB89"/>
  <c r="AA89"/>
  <c r="Z89"/>
  <c r="Y89"/>
  <c r="X89"/>
  <c r="W89"/>
  <c r="AB88"/>
  <c r="AA88"/>
  <c r="Z88"/>
  <c r="Y88"/>
  <c r="X88"/>
  <c r="W88"/>
  <c r="AB87"/>
  <c r="AA87"/>
  <c r="Z87"/>
  <c r="Y87"/>
  <c r="X87"/>
  <c r="W87"/>
  <c r="AB86"/>
  <c r="AA86"/>
  <c r="Z86"/>
  <c r="Y86"/>
  <c r="X86"/>
  <c r="W86"/>
  <c r="AB85"/>
  <c r="AA85"/>
  <c r="Z85"/>
  <c r="Y85"/>
  <c r="X85"/>
  <c r="W85"/>
  <c r="AB84"/>
  <c r="AA84"/>
  <c r="Z84"/>
  <c r="Y84"/>
  <c r="X84"/>
  <c r="W84"/>
  <c r="AB83"/>
  <c r="AA83"/>
  <c r="Z83"/>
  <c r="Y83"/>
  <c r="X83"/>
  <c r="W83"/>
  <c r="AB82"/>
  <c r="AA82"/>
  <c r="Z82"/>
  <c r="Y82"/>
  <c r="X82"/>
  <c r="W82"/>
  <c r="AB81"/>
  <c r="AA81"/>
  <c r="Z81"/>
  <c r="Y81"/>
  <c r="X81"/>
  <c r="W81"/>
  <c r="AB80"/>
  <c r="AA80"/>
  <c r="Z80"/>
  <c r="Y80"/>
  <c r="X80"/>
  <c r="W80"/>
  <c r="AB79"/>
  <c r="AA79"/>
  <c r="Z79"/>
  <c r="Y79"/>
  <c r="X79"/>
  <c r="W79"/>
  <c r="AB78"/>
  <c r="AA78"/>
  <c r="Z78"/>
  <c r="Y78"/>
  <c r="X78"/>
  <c r="W78"/>
  <c r="AB77"/>
  <c r="AA77"/>
  <c r="Z77"/>
  <c r="Y77"/>
  <c r="X77"/>
  <c r="W77"/>
  <c r="AB76"/>
  <c r="AA76"/>
  <c r="Z76"/>
  <c r="Y76"/>
  <c r="X76"/>
  <c r="W76"/>
  <c r="AB75"/>
  <c r="AA75"/>
  <c r="Z75"/>
  <c r="Y75"/>
  <c r="X75"/>
  <c r="W75"/>
  <c r="AB74"/>
  <c r="AA74"/>
  <c r="Z74"/>
  <c r="Y74"/>
  <c r="X74"/>
  <c r="W74"/>
  <c r="AB73"/>
  <c r="AA73"/>
  <c r="Z73"/>
  <c r="Y73"/>
  <c r="X73"/>
  <c r="W73"/>
  <c r="AB72"/>
  <c r="AA72"/>
  <c r="Z72"/>
  <c r="Y72"/>
  <c r="X72"/>
  <c r="W72"/>
  <c r="AB71"/>
  <c r="AA71"/>
  <c r="Z71"/>
  <c r="Y71"/>
  <c r="X71"/>
  <c r="W71"/>
  <c r="AB70"/>
  <c r="AA70"/>
  <c r="Z70"/>
  <c r="Y70"/>
  <c r="X70"/>
  <c r="W70"/>
  <c r="AB69"/>
  <c r="AA69"/>
  <c r="Z69"/>
  <c r="Y69"/>
  <c r="X69"/>
  <c r="W69"/>
  <c r="AB68"/>
  <c r="AA68"/>
  <c r="Z68"/>
  <c r="Y68"/>
  <c r="X68"/>
  <c r="W68"/>
  <c r="AB67"/>
  <c r="AA67"/>
  <c r="Z67"/>
  <c r="Y67"/>
  <c r="X67"/>
  <c r="W67"/>
  <c r="AB66"/>
  <c r="AA66"/>
  <c r="Z66"/>
  <c r="Y66"/>
  <c r="X66"/>
  <c r="W66"/>
  <c r="AB65"/>
  <c r="AA65"/>
  <c r="Z65"/>
  <c r="Y65"/>
  <c r="X65"/>
  <c r="W65"/>
  <c r="AB64"/>
  <c r="AA64"/>
  <c r="Z64"/>
  <c r="Y64"/>
  <c r="X64"/>
  <c r="W64"/>
  <c r="AB63"/>
  <c r="AA63"/>
  <c r="Z63"/>
  <c r="Y63"/>
  <c r="X63"/>
  <c r="W63"/>
  <c r="AB62"/>
  <c r="AA62"/>
  <c r="Z62"/>
  <c r="Y62"/>
  <c r="X62"/>
  <c r="W62"/>
  <c r="AB61"/>
  <c r="AA61"/>
  <c r="Z61"/>
  <c r="Y61"/>
  <c r="X61"/>
  <c r="W61"/>
  <c r="AB60"/>
  <c r="AA60"/>
  <c r="Z60"/>
  <c r="Y60"/>
  <c r="X60"/>
  <c r="W60"/>
  <c r="AB59"/>
  <c r="AA59"/>
  <c r="Z59"/>
  <c r="Y59"/>
  <c r="X59"/>
  <c r="W59"/>
  <c r="AB58"/>
  <c r="AA58"/>
  <c r="Z58"/>
  <c r="Y58"/>
  <c r="X58"/>
  <c r="W58"/>
  <c r="AB57"/>
  <c r="AA57"/>
  <c r="Z57"/>
  <c r="Y57"/>
  <c r="X57"/>
  <c r="W57"/>
  <c r="AB56"/>
  <c r="AA56"/>
  <c r="Z56"/>
  <c r="Y56"/>
  <c r="X56"/>
  <c r="W56"/>
  <c r="AB55"/>
  <c r="AA55"/>
  <c r="Z55"/>
  <c r="Y55"/>
  <c r="X55"/>
  <c r="W55"/>
  <c r="AB54"/>
  <c r="AA54"/>
  <c r="Z54"/>
  <c r="Y54"/>
  <c r="X54"/>
  <c r="W54"/>
  <c r="AB53"/>
  <c r="AA53"/>
  <c r="Z53"/>
  <c r="Y53"/>
  <c r="X53"/>
  <c r="W53"/>
  <c r="AB52"/>
  <c r="AA52"/>
  <c r="Z52"/>
  <c r="Y52"/>
  <c r="X52"/>
  <c r="W52"/>
  <c r="AB51"/>
  <c r="AA51"/>
  <c r="Z51"/>
  <c r="Y51"/>
  <c r="X51"/>
  <c r="W51"/>
  <c r="AB50"/>
  <c r="AA50"/>
  <c r="Z50"/>
  <c r="Y50"/>
  <c r="X50"/>
  <c r="W50"/>
  <c r="AB49"/>
  <c r="AA49"/>
  <c r="Z49"/>
  <c r="Y49"/>
  <c r="X49"/>
  <c r="W49"/>
  <c r="AB48"/>
  <c r="AA48"/>
  <c r="Z48"/>
  <c r="Y48"/>
  <c r="X48"/>
  <c r="W48"/>
  <c r="AB47"/>
  <c r="AA47"/>
  <c r="Z47"/>
  <c r="Y47"/>
  <c r="X47"/>
  <c r="W47"/>
  <c r="AB46"/>
  <c r="AA46"/>
  <c r="Z46"/>
  <c r="Y46"/>
  <c r="X46"/>
  <c r="W46"/>
  <c r="AB45"/>
  <c r="AA45"/>
  <c r="Z45"/>
  <c r="Y45"/>
  <c r="X45"/>
  <c r="W45"/>
  <c r="AB44"/>
  <c r="AA44"/>
  <c r="Z44"/>
  <c r="Y44"/>
  <c r="X44"/>
  <c r="W44"/>
  <c r="AB43"/>
  <c r="AA43"/>
  <c r="Z43"/>
  <c r="Y43"/>
  <c r="X43"/>
  <c r="W43"/>
  <c r="AB42"/>
  <c r="AA42"/>
  <c r="Z42"/>
  <c r="Y42"/>
  <c r="X42"/>
  <c r="W42"/>
  <c r="AB41"/>
  <c r="AA41"/>
  <c r="Z41"/>
  <c r="Y41"/>
  <c r="X41"/>
  <c r="W41"/>
  <c r="AB40"/>
  <c r="AA40"/>
  <c r="Z40"/>
  <c r="Y40"/>
  <c r="X40"/>
  <c r="W40"/>
  <c r="AB39"/>
  <c r="AA39"/>
  <c r="Z39"/>
  <c r="Y39"/>
  <c r="X39"/>
  <c r="W39"/>
  <c r="AB38"/>
  <c r="AA38"/>
  <c r="Z38"/>
  <c r="Y38"/>
  <c r="X38"/>
  <c r="W38"/>
  <c r="AB37"/>
  <c r="AA37"/>
  <c r="Z37"/>
  <c r="Y37"/>
  <c r="X37"/>
  <c r="W37"/>
  <c r="AB36"/>
  <c r="AA36"/>
  <c r="Z36"/>
  <c r="Y36"/>
  <c r="X36"/>
  <c r="W36"/>
  <c r="AB35"/>
  <c r="AA35"/>
  <c r="Z35"/>
  <c r="Y35"/>
  <c r="X35"/>
  <c r="W35"/>
  <c r="AB34"/>
  <c r="AA34"/>
  <c r="Z34"/>
  <c r="Y34"/>
  <c r="X34"/>
  <c r="W34"/>
  <c r="AB33"/>
  <c r="AA33"/>
  <c r="Z33"/>
  <c r="Y33"/>
  <c r="X33"/>
  <c r="W33"/>
  <c r="AB32"/>
  <c r="AA32"/>
  <c r="Z32"/>
  <c r="Y32"/>
  <c r="X32"/>
  <c r="W32"/>
  <c r="AB31"/>
  <c r="AA31"/>
  <c r="Z31"/>
  <c r="Y31"/>
  <c r="X31"/>
  <c r="W31"/>
  <c r="AB30"/>
  <c r="AA30"/>
  <c r="Z30"/>
  <c r="Y30"/>
  <c r="X30"/>
  <c r="W30"/>
  <c r="AB29"/>
  <c r="AA29"/>
  <c r="Z29"/>
  <c r="Y29"/>
  <c r="X29"/>
  <c r="W29"/>
  <c r="AB28"/>
  <c r="AA28"/>
  <c r="Z28"/>
  <c r="Y28"/>
  <c r="X28"/>
  <c r="W28"/>
  <c r="AB27"/>
  <c r="AA27"/>
  <c r="Z27"/>
  <c r="Y27"/>
  <c r="X27"/>
  <c r="W27"/>
  <c r="AB26"/>
  <c r="AA26"/>
  <c r="Z26"/>
  <c r="Y26"/>
  <c r="X26"/>
  <c r="W26"/>
  <c r="AB25"/>
  <c r="AA25"/>
  <c r="Z25"/>
  <c r="Y25"/>
  <c r="X25"/>
  <c r="W25"/>
  <c r="AB24"/>
  <c r="AA24"/>
  <c r="Z24"/>
  <c r="Y24"/>
  <c r="X24"/>
  <c r="W24"/>
  <c r="AB23"/>
  <c r="AA23"/>
  <c r="Z23"/>
  <c r="Y23"/>
  <c r="X23"/>
  <c r="W23"/>
  <c r="AB22"/>
  <c r="AA22"/>
  <c r="Z22"/>
  <c r="Y22"/>
  <c r="X22"/>
  <c r="W22"/>
  <c r="AB21"/>
  <c r="AA21"/>
  <c r="Z21"/>
  <c r="Y21"/>
  <c r="X21"/>
  <c r="W21"/>
  <c r="AB20"/>
  <c r="AA20"/>
  <c r="Z20"/>
  <c r="Y20"/>
  <c r="X20"/>
  <c r="W20"/>
  <c r="AB19"/>
  <c r="AA19"/>
  <c r="Z19"/>
  <c r="Y19"/>
  <c r="X19"/>
  <c r="W19"/>
  <c r="AB18"/>
  <c r="AA18"/>
  <c r="Z18"/>
  <c r="Y18"/>
  <c r="X18"/>
  <c r="W18"/>
  <c r="AB17"/>
  <c r="AA17"/>
  <c r="Z17"/>
  <c r="Y17"/>
  <c r="X17"/>
  <c r="W17"/>
  <c r="AB16"/>
  <c r="AA16"/>
  <c r="Z16"/>
  <c r="Y16"/>
  <c r="X16"/>
  <c r="W16"/>
  <c r="AB15"/>
  <c r="AA15"/>
  <c r="Z15"/>
  <c r="Y15"/>
  <c r="X15"/>
  <c r="W15"/>
  <c r="AB14"/>
  <c r="AA14"/>
  <c r="Z14"/>
  <c r="Y14"/>
  <c r="X14"/>
  <c r="W14"/>
  <c r="AB13"/>
  <c r="AA13"/>
  <c r="Z13"/>
  <c r="Y13"/>
  <c r="X13"/>
  <c r="W13"/>
  <c r="V6"/>
  <c r="T6"/>
  <c r="T4" l="1"/>
  <c r="V4"/>
  <c r="V5"/>
  <c r="T5"/>
  <c r="V3"/>
  <c r="T3"/>
</calcChain>
</file>

<file path=xl/sharedStrings.xml><?xml version="1.0" encoding="utf-8"?>
<sst xmlns="http://schemas.openxmlformats.org/spreadsheetml/2006/main" count="2635" uniqueCount="512">
  <si>
    <t>Склад Уфа</t>
  </si>
  <si>
    <t>Сумма заказа, руб.:</t>
  </si>
  <si>
    <t>Вес заказа, кг:</t>
  </si>
  <si>
    <t>Объём заказа, куб. м:</t>
  </si>
  <si>
    <t>Товарная категория</t>
  </si>
  <si>
    <t>Товарная группа</t>
  </si>
  <si>
    <t>Торговая марка</t>
  </si>
  <si>
    <t>Артикул</t>
  </si>
  <si>
    <t>Штрихкод</t>
  </si>
  <si>
    <t>Цвет</t>
  </si>
  <si>
    <t>Склад УФА</t>
  </si>
  <si>
    <t>Склад МСК</t>
  </si>
  <si>
    <t>Вес Брутто, кг</t>
  </si>
  <si>
    <t>Объем, куб м.</t>
  </si>
  <si>
    <t>Количество, шт:</t>
  </si>
  <si>
    <t>РРЦ</t>
  </si>
  <si>
    <t>Сумма со склада Уфа, руб.</t>
  </si>
  <si>
    <t>Сумма со склада Москва ,руб</t>
  </si>
  <si>
    <t>Вес склад Уфа, кг</t>
  </si>
  <si>
    <t>Вес склад Москва, кг</t>
  </si>
  <si>
    <t>Объем склад Уфа, куб.м.</t>
  </si>
  <si>
    <t>Объем склад Москва, куб.м.</t>
  </si>
  <si>
    <t>Телефон: 8 /347/ 252-20-99, 252-15-23</t>
  </si>
  <si>
    <t>zakaz@uzpk.su</t>
  </si>
  <si>
    <t>Полное наименование</t>
  </si>
  <si>
    <t>Длина в упак., см</t>
  </si>
  <si>
    <t>Ширина в упак., см</t>
  </si>
  <si>
    <t>Высота в упак., см</t>
  </si>
  <si>
    <t>Статус</t>
  </si>
  <si>
    <t>Ваше Юр.Лицо:</t>
  </si>
  <si>
    <t>Ваша цена:</t>
  </si>
  <si>
    <t>Способ получения:</t>
  </si>
  <si>
    <t>Дата отгрузки:</t>
  </si>
  <si>
    <t>Заполните зеленые поля и отправьте файл по адресу:</t>
  </si>
  <si>
    <t>Заказ со склада Уфа</t>
  </si>
  <si>
    <t>Заказ со склада Москва</t>
  </si>
  <si>
    <t>Размер, см</t>
  </si>
  <si>
    <t>склад Мск</t>
  </si>
  <si>
    <t>Доставка до терминала ТК Байкал Сервис в г.Уфа</t>
  </si>
  <si>
    <t>Выберите способ из списка</t>
  </si>
  <si>
    <t>Телефон и Ф.И.О:</t>
  </si>
  <si>
    <t>Самовывоз из г.Уфа</t>
  </si>
  <si>
    <t>Доставка  до терминала ТК GTD (Кашалот) в г.Уфа</t>
  </si>
  <si>
    <t>Доставка до терминала ТК Возовоз в г.Уфа</t>
  </si>
  <si>
    <t>Самовывоз из г.Москва</t>
  </si>
  <si>
    <t>Доставка до терминала ТК ГлавДоставка в г.Уфа</t>
  </si>
  <si>
    <t>Доставка до терминала ТК Деловые линии в г.Уфа</t>
  </si>
  <si>
    <t>Доставка до терминала ТК ЖелДорЭкспедиция в г.Уфа</t>
  </si>
  <si>
    <t>Доставка до терминала ТК ПЭК в г.Уфа</t>
  </si>
  <si>
    <t>Доставка до терминала ТК Энергия в г.Уфа</t>
  </si>
  <si>
    <t>Порядок</t>
  </si>
  <si>
    <t>БЛАНК ЗАКАЗА</t>
  </si>
  <si>
    <t>Оптовая цена, с НДС</t>
  </si>
  <si>
    <t>От 500 тыс. рублей, с НДС</t>
  </si>
  <si>
    <t>От 1 млн. рублей, с НДС</t>
  </si>
  <si>
    <t>Город получения</t>
  </si>
  <si>
    <t>Укажите город нахождения терминала ТК,  в котором вы хотите получить заказ</t>
  </si>
  <si>
    <t>Остатки на 28 марта 2024 г. 19:46:56</t>
  </si>
  <si>
    <t>Лодки</t>
  </si>
  <si>
    <t xml:space="preserve">Лодки гребные </t>
  </si>
  <si>
    <t>РУМБ</t>
  </si>
  <si>
    <t>Р-200 ГР</t>
  </si>
  <si>
    <t>Лодка гребная Румб 200 ГР</t>
  </si>
  <si>
    <t>База</t>
  </si>
  <si>
    <t>зелёный</t>
  </si>
  <si>
    <t>Р-200 ВУ</t>
  </si>
  <si>
    <t>Лодка гребная Румб 200 ВУ</t>
  </si>
  <si>
    <t>Р-200</t>
  </si>
  <si>
    <t xml:space="preserve">Лодка гребная Румб 200 </t>
  </si>
  <si>
    <t>Р-220</t>
  </si>
  <si>
    <t>Лодка гребная Румб 220</t>
  </si>
  <si>
    <t>Р-240</t>
  </si>
  <si>
    <t>Лодка гребная Румб 240</t>
  </si>
  <si>
    <t>Р-260</t>
  </si>
  <si>
    <t>Лодка гребная Румб 260</t>
  </si>
  <si>
    <t>Р-280</t>
  </si>
  <si>
    <t>Лодка гребная Румб 280</t>
  </si>
  <si>
    <t>Слани</t>
  </si>
  <si>
    <t>СР-240/260/280</t>
  </si>
  <si>
    <t>Слань реечная для лодки Лоцман Стандарт 280, Румб 240-260-280 (690)</t>
  </si>
  <si>
    <t>коричневый</t>
  </si>
  <si>
    <t>-</t>
  </si>
  <si>
    <t xml:space="preserve">Лодки моторные </t>
  </si>
  <si>
    <t>РМ-260 БС</t>
  </si>
  <si>
    <t>Лодка моторная Румб 260 БС</t>
  </si>
  <si>
    <t>Выход</t>
  </si>
  <si>
    <t>серый</t>
  </si>
  <si>
    <t>РМ-280 БС</t>
  </si>
  <si>
    <t>Лодка моторная Румб 280 БС</t>
  </si>
  <si>
    <t>РМ-290 БС</t>
  </si>
  <si>
    <t>Лодка моторная Румб 290 БС</t>
  </si>
  <si>
    <t>СК-280/290</t>
  </si>
  <si>
    <t>Слань-книжка для лодки моторной Румб 280-290 (690)</t>
  </si>
  <si>
    <t>РМ-290 ЖС/К</t>
  </si>
  <si>
    <t>Лодка моторная килевая Румб 290 ЖС</t>
  </si>
  <si>
    <t>РМ-300 ЖС/K</t>
  </si>
  <si>
    <t>Лодка моторная килевая Румб 300 ЖС</t>
  </si>
  <si>
    <t>РМ-320 ЖС/К</t>
  </si>
  <si>
    <t>Лодка моторная килевая Румб 320 ЖС</t>
  </si>
  <si>
    <t>РМ-340 ЖС/К</t>
  </si>
  <si>
    <t>Лодка моторная килевая Румб 340 ЖС</t>
  </si>
  <si>
    <t>ЛОЦМАН</t>
  </si>
  <si>
    <t>С-200 ГР</t>
  </si>
  <si>
    <t>Лодка гребная Лоцман С-200 ГР</t>
  </si>
  <si>
    <t>ЛС-200 ГР</t>
  </si>
  <si>
    <t>Лодка гребная Лоцман Стандарт 200 ГР</t>
  </si>
  <si>
    <t>ЛС-200</t>
  </si>
  <si>
    <t>Лодка гребная Лоцман Стандарт 200</t>
  </si>
  <si>
    <t>ЛС-200 ВНД</t>
  </si>
  <si>
    <t>Лодка гребная Лоцман Стандарт 200 ВНД</t>
  </si>
  <si>
    <t>ЛС-220</t>
  </si>
  <si>
    <t>Лодка гребная Лоцман Стандарт 220</t>
  </si>
  <si>
    <t>СР-220</t>
  </si>
  <si>
    <t>Слань реечная для лодки Лоцман Стандарт 220 (690)</t>
  </si>
  <si>
    <t>СК-220</t>
  </si>
  <si>
    <t>Слань-книжка для лодки Лоцман Стандарт 220 (690)</t>
  </si>
  <si>
    <t>ЛТ-280</t>
  </si>
  <si>
    <t>Лодка гребная Лоцман Турист 280</t>
  </si>
  <si>
    <t>ЛТ-300</t>
  </si>
  <si>
    <t>Лодка гребная Лоцман Турист 300</t>
  </si>
  <si>
    <t>НДЛТ-300</t>
  </si>
  <si>
    <t xml:space="preserve">Дно надувное для Лоцман Стандарт 280, Турист 300  </t>
  </si>
  <si>
    <t>Распродажа</t>
  </si>
  <si>
    <t>олива</t>
  </si>
  <si>
    <t>чёрный</t>
  </si>
  <si>
    <t>ЛТ-300 ВНД</t>
  </si>
  <si>
    <t>Лодка гребная Лоцман Турист 300 ВНД</t>
  </si>
  <si>
    <t>ЛТ-320</t>
  </si>
  <si>
    <t>Лодка гребная Лоцман Турист 320</t>
  </si>
  <si>
    <t>ЛТ-320 ВНД</t>
  </si>
  <si>
    <t>Лодка гребная Лоцман Турист 320 ВНД</t>
  </si>
  <si>
    <t>У-220</t>
  </si>
  <si>
    <t>Лодка гребная Лоцман У-220</t>
  </si>
  <si>
    <t>Лодки гребные под мотор</t>
  </si>
  <si>
    <t>ЛС-240</t>
  </si>
  <si>
    <t>Лодка гребная под мотор Лоцман Стандарт 240</t>
  </si>
  <si>
    <t>НДЛ-240</t>
  </si>
  <si>
    <t>Дно надувное для Лоцман Стандарт 240</t>
  </si>
  <si>
    <t>ЛС-240 ВНД</t>
  </si>
  <si>
    <t>Лодка гребная под мотор Лоцман Стандарт 240 ВНД</t>
  </si>
  <si>
    <t>ЛС-260</t>
  </si>
  <si>
    <t>Лодка гребная под мотор Лоцман Стандарт 260</t>
  </si>
  <si>
    <t>ЛС-280</t>
  </si>
  <si>
    <t>Лодка гребная под мотор Лоцман Стандарт 280</t>
  </si>
  <si>
    <t>ЛП-240</t>
  </si>
  <si>
    <t>Лодка гребная под мотор Лоцман Профи 240</t>
  </si>
  <si>
    <t>ЛП-260</t>
  </si>
  <si>
    <t>Лодка гребная под мотор Лоцман Профи 260</t>
  </si>
  <si>
    <t>СР-240/260</t>
  </si>
  <si>
    <t>Слань реечная для лодки Лоцман Стандарт 240-260, Лоцман Профи 240-260 (760)</t>
  </si>
  <si>
    <t>ЛП-260 ВНД</t>
  </si>
  <si>
    <t>Лодка гребная под мотор Лоцман Профи 260 ВНД</t>
  </si>
  <si>
    <t>ЛП-280</t>
  </si>
  <si>
    <t>Лодка гребная под мотор Лоцман Профи 280</t>
  </si>
  <si>
    <t>ЛП-280 ВНД</t>
  </si>
  <si>
    <t>Лодка гребная под мотор Лоцман Профи 280 ВНД</t>
  </si>
  <si>
    <t>ЛП-300</t>
  </si>
  <si>
    <t>Лодка гребная под мотор Лоцман Профи 300</t>
  </si>
  <si>
    <t>СР-280/300</t>
  </si>
  <si>
    <t>Слань реечная для лодки Лоцман Профи 280-300 (790)</t>
  </si>
  <si>
    <t>Комплектующие</t>
  </si>
  <si>
    <t xml:space="preserve">Комплектующие </t>
  </si>
  <si>
    <t>КОВЧЕГ</t>
  </si>
  <si>
    <t>TP-skl</t>
  </si>
  <si>
    <t>Транец навесной складной + 4 шайбы для установки</t>
  </si>
  <si>
    <t>ЛМС-260 ЖС</t>
  </si>
  <si>
    <t>Лодка моторная Лоцман Стандарт 260 ЖС</t>
  </si>
  <si>
    <t>ЛМС-280 ЖС</t>
  </si>
  <si>
    <t>Лодка моторная Лоцман Стандарт 280 ЖС</t>
  </si>
  <si>
    <t>СКМС-280</t>
  </si>
  <si>
    <t>Слань-книжка для лодки моторной Лоцман Стандарт 280 ЖС (690)</t>
  </si>
  <si>
    <t>М-290 ЖС</t>
  </si>
  <si>
    <t>Лодка моторная Лоцман М-290 ЖС</t>
  </si>
  <si>
    <t>ЛМП-270 ЖС</t>
  </si>
  <si>
    <t>Лодка моторная Лоцман Профи 270 ЖС</t>
  </si>
  <si>
    <t>ЛМП-290 ЖС</t>
  </si>
  <si>
    <t>Лодка моторная Лоцман Профи 290 ЖС</t>
  </si>
  <si>
    <t>СКМП-290</t>
  </si>
  <si>
    <t>Слань-книжка для лодки моторной Лоцман Профи 290 ЖС (740)</t>
  </si>
  <si>
    <t>ЛМ-300 ЖС/К</t>
  </si>
  <si>
    <t>Лодка моторная килевая Лоцман 300 ЖС</t>
  </si>
  <si>
    <t>серый/чёрный</t>
  </si>
  <si>
    <t>серый/тёмно-серый</t>
  </si>
  <si>
    <t>синий/чёрный</t>
  </si>
  <si>
    <t>М-380 НД НД</t>
  </si>
  <si>
    <t>Лодка моторная килевая Лоцман М-380 НДНД</t>
  </si>
  <si>
    <t>белый/синий</t>
  </si>
  <si>
    <t>ПИЛОТ</t>
  </si>
  <si>
    <t>ПМ-300N ЖС/К</t>
  </si>
  <si>
    <t>Лодка моторная килевая Пилот 300 ЖС</t>
  </si>
  <si>
    <t>красный/чёрный</t>
  </si>
  <si>
    <t>ПМ-300N НД НД</t>
  </si>
  <si>
    <t>Лодка моторная килевая Пилот 300 НДНД</t>
  </si>
  <si>
    <t>Аксессуары для лодок</t>
  </si>
  <si>
    <t xml:space="preserve">Аксессуары для лодок </t>
  </si>
  <si>
    <t>КВП-300</t>
  </si>
  <si>
    <t xml:space="preserve">Коврик вкладыш в лодку Пилот 300 НДНД </t>
  </si>
  <si>
    <t>КВ-П-300</t>
  </si>
  <si>
    <t>Коврик вкладыш EVA в лодку Пилот 300 НДНД</t>
  </si>
  <si>
    <t>ПМ-320N НД НД</t>
  </si>
  <si>
    <t>Лодка моторная килевая Пилот 320 НДНД</t>
  </si>
  <si>
    <t>КВП-320</t>
  </si>
  <si>
    <t xml:space="preserve">Коврик вкладыш в лодку Пилот 320 НДНД </t>
  </si>
  <si>
    <t>КВ-П-320</t>
  </si>
  <si>
    <t>Коврик вкладыш EVA в лодку Пилот 320 НДНД</t>
  </si>
  <si>
    <t>ПМ-330N ЖС/К</t>
  </si>
  <si>
    <t>Лодка моторная килевая Пилот 330 ЖС</t>
  </si>
  <si>
    <t>PL M-330 НД НД</t>
  </si>
  <si>
    <t>Лодка моторная килевая Пилот М-330 НДНД</t>
  </si>
  <si>
    <t>красно-чёрный</t>
  </si>
  <si>
    <t>ПМ-330 НД НД</t>
  </si>
  <si>
    <t>Лодка моторная килевая Пилот 330 НДНД 2021</t>
  </si>
  <si>
    <t>камуфляж/чёрный</t>
  </si>
  <si>
    <t>ПМ-330N НД НД</t>
  </si>
  <si>
    <t>Лодка моторная килевая Пилот 330 НДНД</t>
  </si>
  <si>
    <t>серый/синий</t>
  </si>
  <si>
    <t>ПМ-340N БС/К</t>
  </si>
  <si>
    <t>Лодка моторная килевая Пилот 340 БС</t>
  </si>
  <si>
    <t>СПМ-340/9</t>
  </si>
  <si>
    <t>Слань для лодки Пилот 340 9 мм</t>
  </si>
  <si>
    <t>СПМ-340/12</t>
  </si>
  <si>
    <t>Слань для лодки Пилот 340 12 мм</t>
  </si>
  <si>
    <t>ПМ-340 НД НД</t>
  </si>
  <si>
    <t>Лодка моторная килевая Пилот 340 НДНД 2021</t>
  </si>
  <si>
    <t>ПМ-340N НД НД</t>
  </si>
  <si>
    <t>Лодка моторная килевая Пилот 340 НДНД</t>
  </si>
  <si>
    <t>КВ-П-340</t>
  </si>
  <si>
    <t>Коврик вкладыш EVA в лодку Пилот 340 НДНД</t>
  </si>
  <si>
    <t>PL M-360 BS</t>
  </si>
  <si>
    <t>Лодка моторная килевая Пилот 360 без слани</t>
  </si>
  <si>
    <t>СПМ-360/9</t>
  </si>
  <si>
    <t>Слань для лодки Пилот 360 9 мм</t>
  </si>
  <si>
    <t>СПМ-360/AL</t>
  </si>
  <si>
    <t>Слань для лодки Пилот 360 AL</t>
  </si>
  <si>
    <t>ПМ-360 НД НД</t>
  </si>
  <si>
    <t>Лодка моторная килевая Пилот 360 НДНД 2021</t>
  </si>
  <si>
    <t>КВ-П-360</t>
  </si>
  <si>
    <t>Коврик вкладыш EVA в лодку Пилот 360 НДНД</t>
  </si>
  <si>
    <t>ПМ-380N НД НД</t>
  </si>
  <si>
    <t>Лодка моторная килевая Пилот 380 НДНД</t>
  </si>
  <si>
    <t>ПФ-0366</t>
  </si>
  <si>
    <t>Коврик вкладыш в лодку Лоцман 380 НДНД</t>
  </si>
  <si>
    <t>КВП-380</t>
  </si>
  <si>
    <t xml:space="preserve">Коврик вкладыш в лодку Пилот 380 НДНД </t>
  </si>
  <si>
    <t>КВ-П-380</t>
  </si>
  <si>
    <t>Коврик вкладыш EVA в лодку Пилот 380 НДНД</t>
  </si>
  <si>
    <t>КМ-300 НДНД</t>
  </si>
  <si>
    <t>Лодка моторная килевая Ковчег 300 НДНД</t>
  </si>
  <si>
    <t>камуфляж зелёный</t>
  </si>
  <si>
    <t>камуфляж пиксель</t>
  </si>
  <si>
    <t>КВ-К-300</t>
  </si>
  <si>
    <t>Коврик вкладыш EVA в лодку Ковчег 300 НДНД</t>
  </si>
  <si>
    <t>КВ-К-320</t>
  </si>
  <si>
    <t>Коврик вкладыш EVA в лодку Ковчег 320 НДНД</t>
  </si>
  <si>
    <t>КВ-К-340</t>
  </si>
  <si>
    <t>Коврик вкладыш EVA в лодку Ковчег 340 НДНД</t>
  </si>
  <si>
    <t>КВ-К-360</t>
  </si>
  <si>
    <t>Коврик вкладыш EVA в лодку Ковчег 360 НДНД</t>
  </si>
  <si>
    <t>КВ-К-390</t>
  </si>
  <si>
    <t>Коврик вкладыш EVA в лодку Ковчег 390 НДНД</t>
  </si>
  <si>
    <t>КВ-К-410</t>
  </si>
  <si>
    <t>Коврик вкладыш EVA в лодку Ковчег 410 НДНД</t>
  </si>
  <si>
    <t>КВ-К-450</t>
  </si>
  <si>
    <t>Коврик вкладыш EVA в лодку Ковчег 450 НДНД</t>
  </si>
  <si>
    <t>КМ-480 НДНД</t>
  </si>
  <si>
    <t>Лодка моторная килевая Ковчег 480 НДНД</t>
  </si>
  <si>
    <t>камуфляж тёмный лес</t>
  </si>
  <si>
    <t>KВL-150</t>
  </si>
  <si>
    <t>Комплект весел 2 шт 1500 мм.</t>
  </si>
  <si>
    <t>KBL-175</t>
  </si>
  <si>
    <t>Комплект весел 2 шт 1750 мм.</t>
  </si>
  <si>
    <t>Rem-1</t>
  </si>
  <si>
    <t>Набор для ремонта лодок №1</t>
  </si>
  <si>
    <t>без цвета</t>
  </si>
  <si>
    <t>Rem-2</t>
  </si>
  <si>
    <t>Набор для ремонта лодок №2</t>
  </si>
  <si>
    <t>Rem-3</t>
  </si>
  <si>
    <t>Набор для ремонта лодок №3</t>
  </si>
  <si>
    <t>Pomp-5</t>
  </si>
  <si>
    <t>Насос лодочный 5 л.</t>
  </si>
  <si>
    <t>NKM-К60bs</t>
  </si>
  <si>
    <t>Комплект мягких накладок на сиденье Ковчег 60</t>
  </si>
  <si>
    <t>NKM-К70bs</t>
  </si>
  <si>
    <t>Комплект мягких накладок на сиденье Ковчег 70</t>
  </si>
  <si>
    <t>NKM-K60</t>
  </si>
  <si>
    <t>Комплект мягких накладок на сиденье Ковчег 60 с сумкой</t>
  </si>
  <si>
    <t>NKM-K70</t>
  </si>
  <si>
    <t>Комплект мягких накладок на сиденье Ковчег 70 с сумкой</t>
  </si>
  <si>
    <t>NKM-K75</t>
  </si>
  <si>
    <t>Комплект мягких накладок на сиденье Ковчег 75 с сумкой</t>
  </si>
  <si>
    <t>NKM-K85</t>
  </si>
  <si>
    <t>Комплект мягких накладок на сиденье Ковчег 85 с сумкой</t>
  </si>
  <si>
    <t>NKM-K95</t>
  </si>
  <si>
    <t>Комплект мягких накладок на сиденье Ковчег 95 с сумкой</t>
  </si>
  <si>
    <t>NKM-K110</t>
  </si>
  <si>
    <t xml:space="preserve">Комплект мягких накладок на сиденье Ковчег 110 с сумкой </t>
  </si>
  <si>
    <t>NKM-plm-80</t>
  </si>
  <si>
    <t xml:space="preserve">Комплект мягких накладок на сиденье Пилот 80 с сумкой </t>
  </si>
  <si>
    <t>NKM-plm-95</t>
  </si>
  <si>
    <t>Комплект мягких накладок на сиденье Пилот 95 с сумкой</t>
  </si>
  <si>
    <t>NKM-PR-80</t>
  </si>
  <si>
    <t>Комплект мягких накладок на сиденье Ковчег Премиум 80 с сумкой</t>
  </si>
  <si>
    <t>камуфляж серый/чёрный</t>
  </si>
  <si>
    <t>камуфляж пиксель/чёрный</t>
  </si>
  <si>
    <t>камуфляж светлый лес/чёрный</t>
  </si>
  <si>
    <t>камуфляж зелёный/чёрный</t>
  </si>
  <si>
    <t>NKM-PR-95</t>
  </si>
  <si>
    <t>Комплект мягких накладок на сиденье Ковчег Премиум 95 с сумкой</t>
  </si>
  <si>
    <t>камуфляж тёмный лес/чёрный</t>
  </si>
  <si>
    <t>NKM-PR-110</t>
  </si>
  <si>
    <t xml:space="preserve">Комплект мягких накладок на сиденье Ковчег Премиум 110 с сумкой </t>
  </si>
  <si>
    <t>BG-p</t>
  </si>
  <si>
    <t>Сумка лодочная подвесная Ковчег</t>
  </si>
  <si>
    <t>хаки</t>
  </si>
  <si>
    <t>синий</t>
  </si>
  <si>
    <t>BG-n</t>
  </si>
  <si>
    <t>Сумка лодочная носовая Ковчег</t>
  </si>
  <si>
    <t>TN-LC</t>
  </si>
  <si>
    <t>Тент носовой Ковчег для лодок ПВХ и Лоцман М-310,330,350</t>
  </si>
  <si>
    <t>камуфляж</t>
  </si>
  <si>
    <t>TN-PL-1</t>
  </si>
  <si>
    <t>Тент носовой Ковчег для лодок ПВХ и Пилот 300,320,330</t>
  </si>
  <si>
    <t>TN-PL-2</t>
  </si>
  <si>
    <t>Тент носовой Ковчег для лодок ПВХ и Пилот 340,360</t>
  </si>
  <si>
    <t>TNS-K-1</t>
  </si>
  <si>
    <t>Тент стояночный Ковчег на лодку 290-300</t>
  </si>
  <si>
    <t>TNS-K-2</t>
  </si>
  <si>
    <t>Тент стояночный Ковчег на лодку 310-320</t>
  </si>
  <si>
    <t>TNS-K-4</t>
  </si>
  <si>
    <t>Тент стояночный Ковчег на лодку 350-360</t>
  </si>
  <si>
    <t>TNS-K-6</t>
  </si>
  <si>
    <t>Тент стояночный Ковчег на лодку 400-410</t>
  </si>
  <si>
    <t>TNS-K-7</t>
  </si>
  <si>
    <t>Тент стояночный Ковчег на лодку 420-430</t>
  </si>
  <si>
    <t>TNS-K-8</t>
  </si>
  <si>
    <t>Тент стояночный Ковчег на лодку 440-450</t>
  </si>
  <si>
    <t>TNS-K-9</t>
  </si>
  <si>
    <t>Тент стояночный Ковчег на лодку 470-480</t>
  </si>
  <si>
    <t>Жилеты спасательные</t>
  </si>
  <si>
    <t xml:space="preserve">Жилеты спасательные </t>
  </si>
  <si>
    <t>СЖС-С</t>
  </si>
  <si>
    <t>Жилет страховочный Ковчег Сплав</t>
  </si>
  <si>
    <t>S-M/р.44-48/до 60 кг</t>
  </si>
  <si>
    <t>L-XL/р.50-52/до 85 кг</t>
  </si>
  <si>
    <t>2XL-3XL/p.54-56/до 115 кг</t>
  </si>
  <si>
    <t>СЖС-Т</t>
  </si>
  <si>
    <t>Жилет страховочный Ковчег Тритон</t>
  </si>
  <si>
    <t>M-L/р.48-50/до 70 кг</t>
  </si>
  <si>
    <t>XL-2XL/р.52-54/до 100 кг</t>
  </si>
  <si>
    <t>3XL-4XL/р.56-58/до 130 кг</t>
  </si>
  <si>
    <t>СЖ-Д</t>
  </si>
  <si>
    <t>Жилет спасательный Ковчег Детский</t>
  </si>
  <si>
    <t>оранжевый/принт</t>
  </si>
  <si>
    <t>6-8 лет/до 25 кг</t>
  </si>
  <si>
    <t>СЖ-М</t>
  </si>
  <si>
    <t>Жилет спасательный Ковчег Малыш</t>
  </si>
  <si>
    <t>2-4 года/до 15 кг</t>
  </si>
  <si>
    <t>Sps-D</t>
  </si>
  <si>
    <t>Жилет спасательный Ковчег Детский ТУ</t>
  </si>
  <si>
    <t>оранжевый/принт-кошечки</t>
  </si>
  <si>
    <t>оранжевый/принт-кляксы</t>
  </si>
  <si>
    <t>Sps-ML</t>
  </si>
  <si>
    <t>Жилет спасательный Ковчег Малыш ТУ</t>
  </si>
  <si>
    <t>СЖ-Ю</t>
  </si>
  <si>
    <t>Жилет спасательный Ковчег Юниор</t>
  </si>
  <si>
    <t>оранжевый</t>
  </si>
  <si>
    <t>4-6 лет/до 20 кг</t>
  </si>
  <si>
    <t>ХXS-ХS/р.36-40/до 30 кг</t>
  </si>
  <si>
    <t>Sps-UNI</t>
  </si>
  <si>
    <t>Жилет спасательный Ковчег Юниор ТУ</t>
  </si>
  <si>
    <t>СЖ-С</t>
  </si>
  <si>
    <t>Жилет спасательный Ковчег Сплав</t>
  </si>
  <si>
    <t>оранжевый/красный</t>
  </si>
  <si>
    <t>оранжевый/бордовый</t>
  </si>
  <si>
    <t>оранжевый/синий</t>
  </si>
  <si>
    <t>Sps-2</t>
  </si>
  <si>
    <t>Жилет спасательный Ковчег Сплав ТУ</t>
  </si>
  <si>
    <t>оранжевый/голубой</t>
  </si>
  <si>
    <t>Sps-11</t>
  </si>
  <si>
    <t>Жилет спасательный Ковчег Тритон ТУ</t>
  </si>
  <si>
    <t>СЖ-Т2</t>
  </si>
  <si>
    <t>Жилет спасательный Ковчег Тритон двусторонний</t>
  </si>
  <si>
    <t>оранжево-синий/камуфляж</t>
  </si>
  <si>
    <t>XS-S/р.40-44/до 45 кг</t>
  </si>
  <si>
    <t>оранжево-красный/камуфляж</t>
  </si>
  <si>
    <t>оранжево-бордовый/камуфляж</t>
  </si>
  <si>
    <t>Sps-1</t>
  </si>
  <si>
    <t>Жилет спасательный Ковчег Тритон двусторонний ТУ</t>
  </si>
  <si>
    <t>оранжево-голубой/камуфляж</t>
  </si>
  <si>
    <t>M-L/р.46-50/до 70 кг</t>
  </si>
  <si>
    <t>Sps-COV-1</t>
  </si>
  <si>
    <t>Жилет спасательный Ковчег Хобби ТУ</t>
  </si>
  <si>
    <t>СЖ-Х2</t>
  </si>
  <si>
    <t>Жилет спасательный Ковчег Хобби двусторонний</t>
  </si>
  <si>
    <t>оранжевый/камуфляж</t>
  </si>
  <si>
    <t>Sps-COV</t>
  </si>
  <si>
    <t>Жилет спасательный Ковчег Хобби двусторонний ТУ</t>
  </si>
  <si>
    <t>L-XL/р.48-52/до 85 кг</t>
  </si>
  <si>
    <t>ХL-2XL/р.50-54/до 100 кг</t>
  </si>
  <si>
    <t>3XL-4XL/p.54-58/до 130 кг</t>
  </si>
  <si>
    <t>2XL-3XL/p.52-56/до 115 кг</t>
  </si>
  <si>
    <t>СЖ-ПР</t>
  </si>
  <si>
    <t>Жилет спасательный Ковчег Премиум</t>
  </si>
  <si>
    <t>оранжевый-чёрный</t>
  </si>
  <si>
    <t>Sps-PR</t>
  </si>
  <si>
    <t>Жилет спасательный Ковчег Премиум ТУ</t>
  </si>
  <si>
    <t>красный-чёрный</t>
  </si>
  <si>
    <t>камуфляж-чёрный</t>
  </si>
  <si>
    <t>Гермоупаковка</t>
  </si>
  <si>
    <t xml:space="preserve">Гермоупаковка </t>
  </si>
  <si>
    <t>ГР-85</t>
  </si>
  <si>
    <t>Герморюкзак Ковчег 85</t>
  </si>
  <si>
    <t>ГР-120</t>
  </si>
  <si>
    <t>Герморюкзак Ковчег 120</t>
  </si>
  <si>
    <t>ГМ-40</t>
  </si>
  <si>
    <t>Гермомешок Ковчег 40</t>
  </si>
  <si>
    <t>ГМД-40</t>
  </si>
  <si>
    <t>Гермомешок Ковчег Д 40 л.</t>
  </si>
  <si>
    <t>ГМ-60</t>
  </si>
  <si>
    <t>Гермомешок Ковчег 60</t>
  </si>
  <si>
    <t>ГМД-60</t>
  </si>
  <si>
    <t>Гермомешок Ковчег Д 60 л.</t>
  </si>
  <si>
    <t>ГМ-85</t>
  </si>
  <si>
    <t>Гермомешок Ковчег 85 с ручкой</t>
  </si>
  <si>
    <t>ГМД-100</t>
  </si>
  <si>
    <t>Гермомешок Ковчег Д 100 л.</t>
  </si>
  <si>
    <t>ГМ-120</t>
  </si>
  <si>
    <t>Гермомешок Ковчег 120</t>
  </si>
  <si>
    <t>Чехлы и сумки</t>
  </si>
  <si>
    <t xml:space="preserve">Чехлы и сумки </t>
  </si>
  <si>
    <t>KF/2-3,5</t>
  </si>
  <si>
    <t>Кофр для мотора Ковчег 2-3,5 л с</t>
  </si>
  <si>
    <t>KF/2-8</t>
  </si>
  <si>
    <t>Кофр для мотора Ковчег 2-8 л с</t>
  </si>
  <si>
    <t>KF/4-15</t>
  </si>
  <si>
    <t>Кофр для мотора Ковчег 4-15 л с</t>
  </si>
  <si>
    <t>KF/10-40</t>
  </si>
  <si>
    <t xml:space="preserve">Кофр для мотора Ковчег 10-40 л с </t>
  </si>
  <si>
    <t>CH/bp</t>
  </si>
  <si>
    <t>Сумка-чехол для бензопилы Ковчег</t>
  </si>
  <si>
    <t>СН/10-30</t>
  </si>
  <si>
    <t>Чехол транспортировочный Ковчег 10-30 для подвесного мотора</t>
  </si>
  <si>
    <t>чёрный/зелёный</t>
  </si>
  <si>
    <t>СН/25-60</t>
  </si>
  <si>
    <t>Чехол транспортировочный Ковчег 25-60 для подвесного мотора</t>
  </si>
  <si>
    <t>КВ-К-430</t>
  </si>
  <si>
    <t>Коврик вкладыш EVA в лодку Ковчег 430 НДНД</t>
  </si>
  <si>
    <t>КВ-К-480</t>
  </si>
  <si>
    <t>Коврик вкладыш EVA в лодку Ковчег 480 НДНД</t>
  </si>
  <si>
    <t xml:space="preserve">  -</t>
  </si>
  <si>
    <t>TNS-K-5</t>
  </si>
  <si>
    <t>Тент стояночный Ковчег на лодку 380-390</t>
  </si>
  <si>
    <t>КМ-450 НДНД</t>
  </si>
  <si>
    <t>Лодка моторная килевая Ковчег 450 НДНД</t>
  </si>
  <si>
    <t>камуфляж светлый лес</t>
  </si>
  <si>
    <t>ПМ-360N БС/К</t>
  </si>
  <si>
    <t>Лодка моторная килевая Пилот 360 БС</t>
  </si>
  <si>
    <t>белый/синий дизайн 2</t>
  </si>
  <si>
    <t>чёрный/синий</t>
  </si>
  <si>
    <t>СН/60-140</t>
  </si>
  <si>
    <t>Чехол транспортировочный Ковчег 60-140 для подвесного мотора</t>
  </si>
  <si>
    <t>серый/зелёный</t>
  </si>
  <si>
    <t>UP-sm-1</t>
  </si>
  <si>
    <t>Сумка-мешок для гребных лодок Лоцман Стандарт 200-240</t>
  </si>
  <si>
    <t>UP-sm-2</t>
  </si>
  <si>
    <t>Сумка-мешок для гребных лодок Лоцман Стандарт 240 ВНД, 260-280</t>
  </si>
  <si>
    <t>UP-s-1</t>
  </si>
  <si>
    <t>Сумка для моторных лодок Лоцман Стандарт и Профи 260-290</t>
  </si>
  <si>
    <t>UP-s-2</t>
  </si>
  <si>
    <t>Сумка для моторных лодок Румб 290-340</t>
  </si>
  <si>
    <t>UP-sr</t>
  </si>
  <si>
    <t>Сумка-рюкзак для лодок Лоцман Профи 240-300, Лоцман Турист 280-320</t>
  </si>
  <si>
    <t>UP-k-1</t>
  </si>
  <si>
    <t>Сумка для лодки Ковчег Конверт №1</t>
  </si>
  <si>
    <t>UP-k-2</t>
  </si>
  <si>
    <t>Сумка для лодки Ковчег Конверт №2</t>
  </si>
  <si>
    <t>тёмно-синий</t>
  </si>
  <si>
    <t>TNS-K-3</t>
  </si>
  <si>
    <t>Тент стояночный Ковчег на лодку 330-340</t>
  </si>
  <si>
    <t>ТТ-ЛМ-310</t>
  </si>
  <si>
    <t>Тент транспортировочный на лодку Лоцман М-310</t>
  </si>
  <si>
    <t>TNT-PL-1</t>
  </si>
  <si>
    <t>Тент транспортировочный на лодку Пилот М-320</t>
  </si>
  <si>
    <t>Упаковка</t>
  </si>
  <si>
    <t>ГК-20</t>
  </si>
  <si>
    <t>Гофрокороб 87х57х23 для лодок Лоцман Профи 240-300/240-300 ВНД, Лоцман Турист 280-300/280-300 ВНД</t>
  </si>
  <si>
    <t>ГК-30</t>
  </si>
  <si>
    <t>Гофрокороб 100х57х25 для лодок Лоцман Стандарт 260-280ЖС, Профи 270-290ЖС, Турист 300ВНД Сплав</t>
  </si>
  <si>
    <t>Гамаки</t>
  </si>
  <si>
    <t>ГМК-100</t>
  </si>
  <si>
    <t>Гамак Ковчег</t>
  </si>
  <si>
    <t>Тюбинги</t>
  </si>
  <si>
    <t xml:space="preserve">Тюбинги </t>
  </si>
  <si>
    <t>Тub-76 d</t>
  </si>
  <si>
    <t xml:space="preserve">Тюбинг Ковчег 76 дизайн </t>
  </si>
  <si>
    <t>синий/принт</t>
  </si>
  <si>
    <t>Тub-94 d</t>
  </si>
  <si>
    <t>Тюбинг Ковчег 94 дизайн</t>
  </si>
  <si>
    <t>зелёный/принт</t>
  </si>
  <si>
    <t>Тub-118 d</t>
  </si>
  <si>
    <t>Тюбинг Ковчег 118 дизайн</t>
  </si>
  <si>
    <t>Тub-134 d</t>
  </si>
  <si>
    <t>Тюбинг Ковчег 134 дизайн</t>
  </si>
  <si>
    <t>Ледянки</t>
  </si>
  <si>
    <t>CN-m</t>
  </si>
  <si>
    <t>Ледянка мягкая Ковчег малая 65*40</t>
  </si>
  <si>
    <t>желтый/принт</t>
  </si>
  <si>
    <t>голубой/принт</t>
  </si>
  <si>
    <t>CN-s</t>
  </si>
  <si>
    <t>Ледянка мягкая Ковчег средняя 80*50</t>
  </si>
  <si>
    <t>CN-b</t>
  </si>
  <si>
    <t>Ледянка мягкая Ковчег большая 115*55</t>
  </si>
</sst>
</file>

<file path=xl/styles.xml><?xml version="1.0" encoding="utf-8"?>
<styleSheet xmlns="http://schemas.openxmlformats.org/spreadsheetml/2006/main">
  <numFmts count="1">
    <numFmt numFmtId="164" formatCode="#,##0.0000"/>
  </numFmts>
  <fonts count="27">
    <font>
      <sz val="11"/>
      <color theme="1"/>
      <name val="Calibri"/>
      <family val="2"/>
      <charset val="204"/>
      <scheme val="minor"/>
    </font>
    <font>
      <sz val="10"/>
      <name val="Arial Cyr"/>
      <family val="2"/>
      <charset val="204"/>
    </font>
    <font>
      <sz val="8"/>
      <name val="Arial Cyr"/>
    </font>
    <font>
      <sz val="9"/>
      <name val="Arial Cyr"/>
    </font>
    <font>
      <b/>
      <sz val="10"/>
      <name val="Arial Cyr"/>
      <charset val="204"/>
    </font>
    <font>
      <u/>
      <sz val="11"/>
      <color theme="10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0"/>
      <color theme="1"/>
      <name val="Cambria"/>
      <family val="1"/>
      <charset val="204"/>
      <scheme val="major"/>
    </font>
    <font>
      <sz val="10"/>
      <color rgb="FFFF0000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i/>
      <sz val="10"/>
      <name val="Cambria"/>
      <family val="1"/>
      <charset val="204"/>
      <scheme val="major"/>
    </font>
    <font>
      <b/>
      <i/>
      <sz val="10"/>
      <color rgb="FFFF0000"/>
      <name val="Cambria"/>
      <family val="1"/>
      <charset val="204"/>
      <scheme val="major"/>
    </font>
    <font>
      <b/>
      <u/>
      <sz val="16"/>
      <color theme="10"/>
      <name val="Calibri"/>
      <family val="2"/>
      <charset val="204"/>
      <scheme val="minor"/>
    </font>
    <font>
      <b/>
      <sz val="10"/>
      <color rgb="FFFF0000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u/>
      <sz val="11"/>
      <color theme="10"/>
      <name val="Calibri"/>
      <family val="2"/>
      <charset val="204"/>
      <scheme val="minor"/>
    </font>
    <font>
      <b/>
      <i/>
      <sz val="14"/>
      <color theme="4" tint="-0.249977111117893"/>
      <name val="Calibri"/>
      <family val="2"/>
      <scheme val="minor"/>
    </font>
    <font>
      <b/>
      <sz val="11"/>
      <color rgb="FFFF0000"/>
      <name val="Arial Cyr"/>
      <charset val="204"/>
    </font>
    <font>
      <sz val="14"/>
      <color theme="4" tint="-0.249977111117893"/>
      <name val="Calibri"/>
      <family val="2"/>
      <scheme val="minor"/>
    </font>
    <font>
      <b/>
      <sz val="14"/>
      <color theme="4" tint="-0.249977111117893"/>
      <name val="Calibri"/>
      <family val="2"/>
      <charset val="204"/>
      <scheme val="minor"/>
    </font>
    <font>
      <sz val="14"/>
      <color theme="4" tint="-0.249977111117893"/>
      <name val="Calibri"/>
      <family val="2"/>
      <charset val="204"/>
      <scheme val="minor"/>
    </font>
    <font>
      <b/>
      <i/>
      <sz val="14"/>
      <color theme="4" tint="-0.249977111117893"/>
      <name val="Cambria"/>
      <family val="1"/>
      <charset val="204"/>
      <scheme val="major"/>
    </font>
    <font>
      <sz val="9"/>
      <color rgb="FFFF0000"/>
      <name val="Arial Cyr"/>
    </font>
    <font>
      <sz val="9"/>
      <color rgb="FFFF0000"/>
      <name val="Calibri"/>
      <family val="2"/>
      <charset val="204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43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3">
    <xf numFmtId="0" fontId="0" fillId="0" borderId="0"/>
    <xf numFmtId="0" fontId="5" fillId="0" borderId="0" applyNumberFormat="0" applyFill="0" applyBorder="0" applyAlignment="0" applyProtection="0"/>
    <xf numFmtId="0" fontId="1" fillId="0" borderId="0"/>
  </cellStyleXfs>
  <cellXfs count="57">
    <xf numFmtId="0" fontId="0" fillId="0" borderId="0" xfId="0"/>
    <xf numFmtId="0" fontId="6" fillId="0" borderId="0" xfId="0" applyFont="1"/>
    <xf numFmtId="3" fontId="7" fillId="0" borderId="1" xfId="0" applyNumberFormat="1" applyFont="1" applyBorder="1" applyAlignment="1">
      <alignment horizontal="center"/>
    </xf>
    <xf numFmtId="0" fontId="8" fillId="0" borderId="0" xfId="0" applyFont="1"/>
    <xf numFmtId="0" fontId="6" fillId="0" borderId="0" xfId="0" applyFont="1" applyAlignment="1">
      <alignment horizontal="justify"/>
    </xf>
    <xf numFmtId="0" fontId="0" fillId="0" borderId="0" xfId="0" applyNumberFormat="1" applyAlignment="1">
      <alignment horizontal="right"/>
    </xf>
    <xf numFmtId="3" fontId="0" fillId="0" borderId="0" xfId="0" applyNumberFormat="1" applyAlignment="1">
      <alignment horizontal="right"/>
    </xf>
    <xf numFmtId="0" fontId="2" fillId="0" borderId="0" xfId="0" applyNumberFormat="1" applyFont="1" applyFill="1" applyAlignment="1">
      <alignment horizontal="right" vertical="center"/>
    </xf>
    <xf numFmtId="164" fontId="6" fillId="0" borderId="0" xfId="0" applyNumberFormat="1" applyFont="1"/>
    <xf numFmtId="2" fontId="0" fillId="2" borderId="1" xfId="0" applyNumberFormat="1" applyFont="1" applyFill="1" applyBorder="1" applyAlignment="1">
      <alignment horizontal="right"/>
    </xf>
    <xf numFmtId="0" fontId="9" fillId="0" borderId="0" xfId="0" applyFont="1"/>
    <xf numFmtId="0" fontId="10" fillId="0" borderId="0" xfId="0" applyFont="1"/>
    <xf numFmtId="0" fontId="11" fillId="0" borderId="0" xfId="0" applyFont="1"/>
    <xf numFmtId="0" fontId="12" fillId="0" borderId="0" xfId="0" applyNumberFormat="1" applyFont="1" applyAlignment="1">
      <alignment horizontal="right"/>
    </xf>
    <xf numFmtId="3" fontId="7" fillId="2" borderId="1" xfId="0" applyNumberFormat="1" applyFont="1" applyFill="1" applyBorder="1" applyAlignment="1">
      <alignment horizontal="center"/>
    </xf>
    <xf numFmtId="164" fontId="7" fillId="2" borderId="1" xfId="0" applyNumberFormat="1" applyFont="1" applyFill="1" applyBorder="1" applyAlignment="1">
      <alignment horizontal="center"/>
    </xf>
    <xf numFmtId="3" fontId="3" fillId="3" borderId="1" xfId="0" applyNumberFormat="1" applyFont="1" applyFill="1" applyBorder="1" applyAlignment="1">
      <alignment horizontal="right" vertical="center"/>
    </xf>
    <xf numFmtId="4" fontId="3" fillId="3" borderId="1" xfId="0" applyNumberFormat="1" applyFont="1" applyFill="1" applyBorder="1" applyAlignment="1">
      <alignment horizontal="right" vertical="center"/>
    </xf>
    <xf numFmtId="0" fontId="13" fillId="3" borderId="2" xfId="0" applyFont="1" applyFill="1" applyBorder="1" applyAlignment="1">
      <alignment horizontal="justify"/>
    </xf>
    <xf numFmtId="0" fontId="13" fillId="3" borderId="1" xfId="0" applyFont="1" applyFill="1" applyBorder="1" applyAlignment="1">
      <alignment horizontal="justify"/>
    </xf>
    <xf numFmtId="0" fontId="14" fillId="3" borderId="1" xfId="0" applyFont="1" applyFill="1" applyBorder="1" applyAlignment="1">
      <alignment horizontal="justify"/>
    </xf>
    <xf numFmtId="1" fontId="13" fillId="3" borderId="2" xfId="0" applyNumberFormat="1" applyFont="1" applyFill="1" applyBorder="1" applyAlignment="1">
      <alignment horizontal="justify"/>
    </xf>
    <xf numFmtId="164" fontId="13" fillId="3" borderId="1" xfId="0" applyNumberFormat="1" applyFont="1" applyFill="1" applyBorder="1" applyAlignment="1">
      <alignment horizontal="justify"/>
    </xf>
    <xf numFmtId="0" fontId="8" fillId="4" borderId="1" xfId="0" applyFont="1" applyFill="1" applyBorder="1"/>
    <xf numFmtId="0" fontId="0" fillId="2" borderId="1" xfId="0" applyFont="1" applyFill="1" applyBorder="1" applyAlignment="1">
      <alignment horizontal="right"/>
    </xf>
    <xf numFmtId="0" fontId="3" fillId="0" borderId="0" xfId="0" applyNumberFormat="1" applyFont="1" applyFill="1" applyBorder="1" applyAlignment="1">
      <alignment vertical="center"/>
    </xf>
    <xf numFmtId="3" fontId="3" fillId="0" borderId="0" xfId="0" applyNumberFormat="1" applyFont="1" applyFill="1" applyBorder="1" applyAlignment="1">
      <alignment horizontal="right" vertical="center"/>
    </xf>
    <xf numFmtId="0" fontId="3" fillId="4" borderId="1" xfId="0" applyNumberFormat="1" applyFont="1" applyFill="1" applyBorder="1" applyAlignment="1" applyProtection="1">
      <alignment vertical="center"/>
      <protection locked="0"/>
    </xf>
    <xf numFmtId="3" fontId="3" fillId="4" borderId="1" xfId="0" applyNumberFormat="1" applyFont="1" applyFill="1" applyBorder="1" applyAlignment="1" applyProtection="1">
      <alignment horizontal="right" vertical="center"/>
      <protection locked="0"/>
    </xf>
    <xf numFmtId="0" fontId="6" fillId="0" borderId="1" xfId="0" applyFont="1" applyBorder="1" applyProtection="1">
      <protection locked="0"/>
    </xf>
    <xf numFmtId="0" fontId="0" fillId="2" borderId="1" xfId="0" applyFont="1" applyFill="1" applyBorder="1" applyAlignment="1" applyProtection="1">
      <alignment horizontal="left"/>
      <protection locked="0"/>
    </xf>
    <xf numFmtId="0" fontId="0" fillId="2" borderId="1" xfId="0" applyFont="1" applyFill="1" applyBorder="1" applyAlignment="1" applyProtection="1">
      <alignment horizontal="right"/>
      <protection locked="0"/>
    </xf>
    <xf numFmtId="3" fontId="7" fillId="0" borderId="1" xfId="0" applyNumberFormat="1" applyFont="1" applyBorder="1" applyAlignment="1" applyProtection="1">
      <alignment horizontal="center"/>
      <protection locked="0"/>
    </xf>
    <xf numFmtId="0" fontId="5" fillId="2" borderId="1" xfId="1" applyFill="1" applyBorder="1" applyAlignment="1" applyProtection="1">
      <alignment horizontal="left"/>
      <protection locked="0"/>
    </xf>
    <xf numFmtId="0" fontId="4" fillId="0" borderId="0" xfId="0" applyNumberFormat="1" applyFont="1" applyFill="1" applyAlignment="1">
      <alignment horizontal="right" vertical="center" wrapText="1"/>
    </xf>
    <xf numFmtId="0" fontId="4" fillId="0" borderId="0" xfId="0" applyNumberFormat="1" applyFont="1" applyFill="1" applyAlignment="1">
      <alignment horizontal="right" vertical="center"/>
    </xf>
    <xf numFmtId="0" fontId="6" fillId="5" borderId="0" xfId="0" applyFont="1" applyFill="1"/>
    <xf numFmtId="0" fontId="3" fillId="4" borderId="3" xfId="0" applyNumberFormat="1" applyFont="1" applyFill="1" applyBorder="1" applyAlignment="1" applyProtection="1">
      <alignment vertical="center"/>
      <protection locked="0"/>
    </xf>
    <xf numFmtId="0" fontId="15" fillId="5" borderId="0" xfId="1" applyFont="1" applyFill="1" applyBorder="1"/>
    <xf numFmtId="0" fontId="6" fillId="5" borderId="0" xfId="0" applyFont="1" applyFill="1" applyBorder="1"/>
    <xf numFmtId="0" fontId="17" fillId="0" borderId="0" xfId="0" applyFont="1" applyBorder="1"/>
    <xf numFmtId="0" fontId="18" fillId="0" borderId="0" xfId="1" applyFont="1" applyBorder="1"/>
    <xf numFmtId="0" fontId="20" fillId="5" borderId="0" xfId="0" applyNumberFormat="1" applyFont="1" applyFill="1" applyBorder="1" applyAlignment="1">
      <alignment horizontal="right" vertical="center"/>
    </xf>
    <xf numFmtId="1" fontId="6" fillId="2" borderId="1" xfId="0" applyNumberFormat="1" applyFont="1" applyFill="1" applyBorder="1" applyAlignment="1" applyProtection="1">
      <alignment horizontal="left"/>
      <protection locked="0"/>
    </xf>
    <xf numFmtId="0" fontId="6" fillId="0" borderId="1" xfId="0" applyFont="1" applyBorder="1"/>
    <xf numFmtId="164" fontId="13" fillId="3" borderId="1" xfId="0" applyNumberFormat="1" applyFont="1" applyFill="1" applyBorder="1" applyAlignment="1">
      <alignment horizontal="center" vertical="center"/>
    </xf>
    <xf numFmtId="0" fontId="4" fillId="0" borderId="0" xfId="0" applyNumberFormat="1" applyFont="1" applyFill="1" applyBorder="1" applyAlignment="1">
      <alignment horizontal="right" vertical="center"/>
    </xf>
    <xf numFmtId="0" fontId="19" fillId="0" borderId="0" xfId="0" applyFont="1" applyBorder="1"/>
    <xf numFmtId="0" fontId="21" fillId="0" borderId="0" xfId="0" applyFont="1" applyBorder="1"/>
    <xf numFmtId="0" fontId="23" fillId="0" borderId="0" xfId="0" applyFont="1" applyBorder="1"/>
    <xf numFmtId="0" fontId="22" fillId="0" borderId="0" xfId="0" applyFont="1" applyBorder="1"/>
    <xf numFmtId="0" fontId="24" fillId="2" borderId="0" xfId="0" applyFont="1" applyFill="1" applyBorder="1" applyAlignment="1"/>
    <xf numFmtId="0" fontId="16" fillId="0" borderId="1" xfId="0" applyFont="1" applyBorder="1"/>
    <xf numFmtId="0" fontId="3" fillId="4" borderId="1" xfId="0" applyNumberFormat="1" applyFont="1" applyFill="1" applyBorder="1" applyAlignment="1" applyProtection="1">
      <alignment horizontal="justify" vertical="center"/>
      <protection locked="0"/>
    </xf>
    <xf numFmtId="0" fontId="25" fillId="0" borderId="4" xfId="0" applyNumberFormat="1" applyFont="1" applyFill="1" applyBorder="1" applyAlignment="1">
      <alignment horizontal="right" vertical="center"/>
    </xf>
    <xf numFmtId="0" fontId="26" fillId="0" borderId="0" xfId="0" applyFont="1" applyAlignment="1">
      <alignment horizontal="right"/>
    </xf>
    <xf numFmtId="0" fontId="0" fillId="6" borderId="1" xfId="0" applyFont="1" applyFill="1" applyBorder="1" applyAlignment="1" applyProtection="1">
      <alignment horizontal="left"/>
      <protection locked="0"/>
    </xf>
  </cellXfs>
  <cellStyles count="3">
    <cellStyle name="Гиперссылка" xfId="1" builtinId="8"/>
    <cellStyle name="Обычный" xfId="0" builtinId="0"/>
    <cellStyle name="Обычный 2" xfId="2"/>
  </cellStyles>
  <dxfs count="2">
    <dxf>
      <fill>
        <patternFill>
          <bgColor indexed="34"/>
        </patternFill>
      </fill>
    </dxf>
    <dxf>
      <fill>
        <patternFill>
          <bgColor indexed="27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4</xdr:col>
      <xdr:colOff>254350</xdr:colOff>
      <xdr:row>0</xdr:row>
      <xdr:rowOff>361950</xdr:rowOff>
    </xdr:to>
    <xdr:pic>
      <xdr:nvPicPr>
        <xdr:cNvPr id="2" name="Рисунок 1">
          <a:extLst>
            <a:ext uri="{FF2B5EF4-FFF2-40B4-BE49-F238E27FC236}">
              <a16:creationId xmlns:a16="http://schemas.microsoft.com/office/drawing/2014/main" xmlns="" id="{E9D7A135-7BEE-4309-BD3F-C22974C0A1E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1235425" cy="3619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http://lodki-kovcheg.ru/catalog/aksessuari-dlya-lodok/tovars_1213.html" TargetMode="External"/><Relationship Id="rId299" Type="http://schemas.openxmlformats.org/officeDocument/2006/relationships/hyperlink" Target="http://lodki-kovcheg.ru/catalog/chehli-i-sumki/tovars_639.html" TargetMode="External"/><Relationship Id="rId303" Type="http://schemas.openxmlformats.org/officeDocument/2006/relationships/hyperlink" Target="http://lodki-kovcheg.ru/catalog/chehli-i-sumki/tovars_1062.html" TargetMode="External"/><Relationship Id="rId21" Type="http://schemas.openxmlformats.org/officeDocument/2006/relationships/hyperlink" Target="http://lodki-kovcheg.ru/catalog/lodki/lodki-grebnie/tovars_126.html" TargetMode="External"/><Relationship Id="rId42" Type="http://schemas.openxmlformats.org/officeDocument/2006/relationships/hyperlink" Target="http://lodki-kovcheg.ru/catalog/lodki/lodki-grebnie/tovars_746.html" TargetMode="External"/><Relationship Id="rId63" Type="http://schemas.openxmlformats.org/officeDocument/2006/relationships/hyperlink" Target="http://lodki-kovcheg.ru/catalog/lodki/lodki-grebnie-pod-motor/tovars_759.html" TargetMode="External"/><Relationship Id="rId84" Type="http://schemas.openxmlformats.org/officeDocument/2006/relationships/hyperlink" Target="http://lodki-kovcheg.ru/catalog/lodki/lodki-motornie/tovars_1077.html" TargetMode="External"/><Relationship Id="rId138" Type="http://schemas.openxmlformats.org/officeDocument/2006/relationships/hyperlink" Target="http://lodki-kovcheg.ru/catalog/aksessuari-dlya-lodok/tovars_559.html" TargetMode="External"/><Relationship Id="rId159" Type="http://schemas.openxmlformats.org/officeDocument/2006/relationships/hyperlink" Target="http://lodki-kovcheg.ru/catalog/aksessuari-dlya-lodok/tovars_1201.html" TargetMode="External"/><Relationship Id="rId324" Type="http://schemas.openxmlformats.org/officeDocument/2006/relationships/hyperlink" Target="http://lodki-kovcheg.ru/catalog/upakovka/tovars_715.html" TargetMode="External"/><Relationship Id="rId345" Type="http://schemas.openxmlformats.org/officeDocument/2006/relationships/printerSettings" Target="../printerSettings/printerSettings1.bin"/><Relationship Id="rId170" Type="http://schemas.openxmlformats.org/officeDocument/2006/relationships/hyperlink" Target="http://lodki-kovcheg.ru/catalog/aksessuari-dlya-lodok/tovars_1199.html" TargetMode="External"/><Relationship Id="rId191" Type="http://schemas.openxmlformats.org/officeDocument/2006/relationships/hyperlink" Target="http://lodki-kovcheg.ru/catalog/gileti-spasatelnie/tovars_1169.html" TargetMode="External"/><Relationship Id="rId205" Type="http://schemas.openxmlformats.org/officeDocument/2006/relationships/hyperlink" Target="http://lodki-kovcheg.ru/catalog/gileti-spasatelnie/tovars_1164.html" TargetMode="External"/><Relationship Id="rId226" Type="http://schemas.openxmlformats.org/officeDocument/2006/relationships/hyperlink" Target="http://lodki-kovcheg.ru/catalog/gileti-spasatelnie/tovars_660.html" TargetMode="External"/><Relationship Id="rId247" Type="http://schemas.openxmlformats.org/officeDocument/2006/relationships/hyperlink" Target="http://lodki-kovcheg.ru/catalog/gileti-spasatelnie/tovars_669.html" TargetMode="External"/><Relationship Id="rId107" Type="http://schemas.openxmlformats.org/officeDocument/2006/relationships/hyperlink" Target="http://lodki-kovcheg.ru/catalog/lodki/lodki-motornie/tovars_1118.html" TargetMode="External"/><Relationship Id="rId268" Type="http://schemas.openxmlformats.org/officeDocument/2006/relationships/hyperlink" Target="http://lodki-kovcheg.ru/catalog/germoupakovka/tovars_696.html" TargetMode="External"/><Relationship Id="rId289" Type="http://schemas.openxmlformats.org/officeDocument/2006/relationships/hyperlink" Target="http://lodki-kovcheg.ru/catalog/aksessuari-dlya-lodok/tovars_1322.html" TargetMode="External"/><Relationship Id="rId11" Type="http://schemas.openxmlformats.org/officeDocument/2006/relationships/hyperlink" Target="http://lodki-kovcheg.ru/catalog/lodki/lodki-motornie/tovars_1188.html" TargetMode="External"/><Relationship Id="rId32" Type="http://schemas.openxmlformats.org/officeDocument/2006/relationships/hyperlink" Target="http://lodki-kovcheg.ru/catalog/lodki/lodki-grebnie/tovars_734.html" TargetMode="External"/><Relationship Id="rId53" Type="http://schemas.openxmlformats.org/officeDocument/2006/relationships/hyperlink" Target="http://lodki-kovcheg.ru/catalog/lodki/lodki-grebnie-pod-motor/tovars_748.html" TargetMode="External"/><Relationship Id="rId74" Type="http://schemas.openxmlformats.org/officeDocument/2006/relationships/hyperlink" Target="http://lodki-kovcheg.ru/catalog/lodki/lodki-motornie/tovars_908.html" TargetMode="External"/><Relationship Id="rId128" Type="http://schemas.openxmlformats.org/officeDocument/2006/relationships/hyperlink" Target="http://lodki-kovcheg.ru/catalog/aksessuari-dlya-lodok/tovars_1312.html" TargetMode="External"/><Relationship Id="rId149" Type="http://schemas.openxmlformats.org/officeDocument/2006/relationships/hyperlink" Target="http://lodki-kovcheg.ru/catalog/aksessuari-dlya-lodok/tovars_568.html" TargetMode="External"/><Relationship Id="rId314" Type="http://schemas.openxmlformats.org/officeDocument/2006/relationships/hyperlink" Target="http://lodki-kovcheg.ru/catalog/aksessuari-dlya-lodok/tovars_1291.html" TargetMode="External"/><Relationship Id="rId335" Type="http://schemas.openxmlformats.org/officeDocument/2006/relationships/hyperlink" Target="http://lodki-kovcheg.ru/catalog/ledyanki/tovars_705.html" TargetMode="External"/><Relationship Id="rId5" Type="http://schemas.openxmlformats.org/officeDocument/2006/relationships/hyperlink" Target="http://lodki-kovcheg.ru/catalog/lodki/lodki-grebnie/tovars_195.html" TargetMode="External"/><Relationship Id="rId95" Type="http://schemas.openxmlformats.org/officeDocument/2006/relationships/hyperlink" Target="http://lodki-kovcheg.ru/catalog/lodki/lodki-motornie/tovars_437.html" TargetMode="External"/><Relationship Id="rId160" Type="http://schemas.openxmlformats.org/officeDocument/2006/relationships/hyperlink" Target="http://lodki-kovcheg.ru/catalog/aksessuari-dlya-lodok/tovars_1203.html" TargetMode="External"/><Relationship Id="rId181" Type="http://schemas.openxmlformats.org/officeDocument/2006/relationships/hyperlink" Target="http://lodki-kovcheg.ru/catalog/aksessuari-dlya-lodok/tovars_581.html" TargetMode="External"/><Relationship Id="rId216" Type="http://schemas.openxmlformats.org/officeDocument/2006/relationships/hyperlink" Target="http://lodki-kovcheg.ru/catalog/gileti-spasatelnie/tovars_1143.html" TargetMode="External"/><Relationship Id="rId237" Type="http://schemas.openxmlformats.org/officeDocument/2006/relationships/hyperlink" Target="http://lodki-kovcheg.ru/catalog/gileti-spasatelnie/tovars_1151.html" TargetMode="External"/><Relationship Id="rId258" Type="http://schemas.openxmlformats.org/officeDocument/2006/relationships/hyperlink" Target="http://lodki-kovcheg.ru/catalog/gileti-spasatelnie/tovars_679.html" TargetMode="External"/><Relationship Id="rId279" Type="http://schemas.openxmlformats.org/officeDocument/2006/relationships/hyperlink" Target="http://lodki-kovcheg.ru/catalog/chehli-i-sumki/tovars_611.html" TargetMode="External"/><Relationship Id="rId22" Type="http://schemas.openxmlformats.org/officeDocument/2006/relationships/hyperlink" Target="http://lodki-kovcheg.ru/catalog/lodki/lodki-grebnie/tovars_728.html" TargetMode="External"/><Relationship Id="rId43" Type="http://schemas.openxmlformats.org/officeDocument/2006/relationships/hyperlink" Target="http://lodki-kovcheg.ru/catalog/lodki/lodki-grebnie/tovars_745.html" TargetMode="External"/><Relationship Id="rId64" Type="http://schemas.openxmlformats.org/officeDocument/2006/relationships/hyperlink" Target="http://lodki-kovcheg.ru/catalog/slani/tovars_940.html" TargetMode="External"/><Relationship Id="rId118" Type="http://schemas.openxmlformats.org/officeDocument/2006/relationships/hyperlink" Target="http://lodki-kovcheg.ru/catalog/aksessuari-dlya-lodok/tovars_1233.html" TargetMode="External"/><Relationship Id="rId139" Type="http://schemas.openxmlformats.org/officeDocument/2006/relationships/hyperlink" Target="http://lodki-kovcheg.ru/catalog/aksessuari-dlya-lodok/tovars_558.html" TargetMode="External"/><Relationship Id="rId290" Type="http://schemas.openxmlformats.org/officeDocument/2006/relationships/hyperlink" Target="http://lodki-kovcheg.ru/catalog/aksessuari-dlya-lodok/tovars_1323.html" TargetMode="External"/><Relationship Id="rId304" Type="http://schemas.openxmlformats.org/officeDocument/2006/relationships/hyperlink" Target="http://lodki-kovcheg.ru/catalog/chehli-i-sumki/tovars_1063.html" TargetMode="External"/><Relationship Id="rId325" Type="http://schemas.openxmlformats.org/officeDocument/2006/relationships/hyperlink" Target="http://lodki-kovcheg.ru/catalog/gamaki/tovars_982.html" TargetMode="External"/><Relationship Id="rId346" Type="http://schemas.openxmlformats.org/officeDocument/2006/relationships/drawing" Target="../drawings/drawing1.xml"/><Relationship Id="rId85" Type="http://schemas.openxmlformats.org/officeDocument/2006/relationships/hyperlink" Target="http://lodki-kovcheg.ru/catalog/lodki/lodki-motornie/tovars_1078.html" TargetMode="External"/><Relationship Id="rId150" Type="http://schemas.openxmlformats.org/officeDocument/2006/relationships/hyperlink" Target="http://lodki-kovcheg.ru/catalog/aksessuari-dlya-lodok/tovars_567.html" TargetMode="External"/><Relationship Id="rId171" Type="http://schemas.openxmlformats.org/officeDocument/2006/relationships/hyperlink" Target="http://lodki-kovcheg.ru/catalog/aksessuari-dlya-lodok/tovars_1198.html" TargetMode="External"/><Relationship Id="rId192" Type="http://schemas.openxmlformats.org/officeDocument/2006/relationships/hyperlink" Target="http://lodki-kovcheg.ru/catalog/gileti-spasatelnie/tovars_1168.html" TargetMode="External"/><Relationship Id="rId206" Type="http://schemas.openxmlformats.org/officeDocument/2006/relationships/hyperlink" Target="http://lodki-kovcheg.ru/catalog/gileti-spasatelnie/tovars_1162.html" TargetMode="External"/><Relationship Id="rId227" Type="http://schemas.openxmlformats.org/officeDocument/2006/relationships/hyperlink" Target="http://lodki-kovcheg.ru/catalog/gileti-spasatelnie/tovars_663.html" TargetMode="External"/><Relationship Id="rId248" Type="http://schemas.openxmlformats.org/officeDocument/2006/relationships/hyperlink" Target="http://lodki-kovcheg.ru/catalog/gileti-spasatelnie/tovars_675.html" TargetMode="External"/><Relationship Id="rId269" Type="http://schemas.openxmlformats.org/officeDocument/2006/relationships/hyperlink" Target="http://lodki-kovcheg.ru/catalog/germoupakovka/tovars_694.html" TargetMode="External"/><Relationship Id="rId12" Type="http://schemas.openxmlformats.org/officeDocument/2006/relationships/hyperlink" Target="http://lodki-kovcheg.ru/catalog/lodki/lodki-motornie/tovars_915.html" TargetMode="External"/><Relationship Id="rId33" Type="http://schemas.openxmlformats.org/officeDocument/2006/relationships/hyperlink" Target="http://lodki-kovcheg.ru/catalog/lodki/lodki-grebnie/tovars_733.html" TargetMode="External"/><Relationship Id="rId108" Type="http://schemas.openxmlformats.org/officeDocument/2006/relationships/hyperlink" Target="http://lodki-kovcheg.ru/catalog/aksessuari-dlya-lodok/tovars_1315.html" TargetMode="External"/><Relationship Id="rId129" Type="http://schemas.openxmlformats.org/officeDocument/2006/relationships/hyperlink" Target="http://lodki-kovcheg.ru/catalog/lodki/lodki-motornie/tovars_1270.html" TargetMode="External"/><Relationship Id="rId280" Type="http://schemas.openxmlformats.org/officeDocument/2006/relationships/hyperlink" Target="http://lodki-kovcheg.ru/catalog/chehli-i-sumki/tovars_612.html" TargetMode="External"/><Relationship Id="rId315" Type="http://schemas.openxmlformats.org/officeDocument/2006/relationships/hyperlink" Target="http://lodki-kovcheg.ru/catalog/aksessuari-dlya-lodok/tovars_1292.html" TargetMode="External"/><Relationship Id="rId336" Type="http://schemas.openxmlformats.org/officeDocument/2006/relationships/hyperlink" Target="http://lodki-kovcheg.ru/catalog/ledyanki/tovars_704.html" TargetMode="External"/><Relationship Id="rId54" Type="http://schemas.openxmlformats.org/officeDocument/2006/relationships/hyperlink" Target="http://lodki-kovcheg.ru/catalog/lodki/lodki-grebnie-pod-motor/tovars_747.html" TargetMode="External"/><Relationship Id="rId75" Type="http://schemas.openxmlformats.org/officeDocument/2006/relationships/hyperlink" Target="http://lodki-kovcheg.ru/catalog/slani/tovars_999.html" TargetMode="External"/><Relationship Id="rId96" Type="http://schemas.openxmlformats.org/officeDocument/2006/relationships/hyperlink" Target="http://lodki-kovcheg.ru/catalog/lodki/lodki-motornie/tovars_812.html" TargetMode="External"/><Relationship Id="rId140" Type="http://schemas.openxmlformats.org/officeDocument/2006/relationships/hyperlink" Target="http://lodki-kovcheg.ru/catalog/aksessuari-dlya-lodok/tovars_557.html" TargetMode="External"/><Relationship Id="rId161" Type="http://schemas.openxmlformats.org/officeDocument/2006/relationships/hyperlink" Target="http://lodki-kovcheg.ru/catalog/aksessuari-dlya-lodok/tovars_575.html" TargetMode="External"/><Relationship Id="rId182" Type="http://schemas.openxmlformats.org/officeDocument/2006/relationships/hyperlink" Target="http://lodki-kovcheg.ru/catalog/aksessuari-dlya-lodok/tovars_586.html" TargetMode="External"/><Relationship Id="rId217" Type="http://schemas.openxmlformats.org/officeDocument/2006/relationships/hyperlink" Target="http://lodki-kovcheg.ru/catalog/gileti-spasatelnie/tovars_655.html" TargetMode="External"/><Relationship Id="rId6" Type="http://schemas.openxmlformats.org/officeDocument/2006/relationships/hyperlink" Target="http://lodki-kovcheg.ru/catalog/lodki/lodki-grebnie/tovars_198.html" TargetMode="External"/><Relationship Id="rId238" Type="http://schemas.openxmlformats.org/officeDocument/2006/relationships/hyperlink" Target="http://lodki-kovcheg.ru/catalog/gileti-spasatelnie/tovars_1150.html" TargetMode="External"/><Relationship Id="rId259" Type="http://schemas.openxmlformats.org/officeDocument/2006/relationships/hyperlink" Target="http://lodki-kovcheg.ru/catalog/gileti-spasatelnie/tovars_678.html" TargetMode="External"/><Relationship Id="rId23" Type="http://schemas.openxmlformats.org/officeDocument/2006/relationships/hyperlink" Target="http://lodki-kovcheg.ru/catalog/lodki/lodki-grebnie/tovars_727.html" TargetMode="External"/><Relationship Id="rId119" Type="http://schemas.openxmlformats.org/officeDocument/2006/relationships/hyperlink" Target="http://lodki-kovcheg.ru/catalog/aksessuari-dlya-lodok/tovars_1317.html" TargetMode="External"/><Relationship Id="rId270" Type="http://schemas.openxmlformats.org/officeDocument/2006/relationships/hyperlink" Target="http://lodki-kovcheg.ru/catalog/germoupakovka/tovars_688.html" TargetMode="External"/><Relationship Id="rId291" Type="http://schemas.openxmlformats.org/officeDocument/2006/relationships/hyperlink" Target="http://lodki-kovcheg.ru/catalog/aksessuari-dlya-lodok/tovars_1289.html" TargetMode="External"/><Relationship Id="rId305" Type="http://schemas.openxmlformats.org/officeDocument/2006/relationships/hyperlink" Target="http://lodki-kovcheg.ru/catalog/chehli-i-sumki/tovars_617.html" TargetMode="External"/><Relationship Id="rId326" Type="http://schemas.openxmlformats.org/officeDocument/2006/relationships/hyperlink" Target="http://lodki-kovcheg.ru/catalog/gamaki/tovars_983.html" TargetMode="External"/><Relationship Id="rId44" Type="http://schemas.openxmlformats.org/officeDocument/2006/relationships/hyperlink" Target="http://lodki-kovcheg.ru/catalog/lodki/lodki-grebnie/tovars_185.html" TargetMode="External"/><Relationship Id="rId65" Type="http://schemas.openxmlformats.org/officeDocument/2006/relationships/hyperlink" Target="http://lodki-kovcheg.ru/catalog/komplektuyushchie/tovars_553.html" TargetMode="External"/><Relationship Id="rId86" Type="http://schemas.openxmlformats.org/officeDocument/2006/relationships/hyperlink" Target="http://lodki-kovcheg.ru/catalog/lodki/lodki-motornie/tovars_1080.html" TargetMode="External"/><Relationship Id="rId130" Type="http://schemas.openxmlformats.org/officeDocument/2006/relationships/hyperlink" Target="http://lodki-kovcheg.ru/catalog/komplektuyushchie/tovars_546.html" TargetMode="External"/><Relationship Id="rId151" Type="http://schemas.openxmlformats.org/officeDocument/2006/relationships/hyperlink" Target="http://lodki-kovcheg.ru/catalog/aksessuari-dlya-lodok/tovars_989.html" TargetMode="External"/><Relationship Id="rId172" Type="http://schemas.openxmlformats.org/officeDocument/2006/relationships/hyperlink" Target="http://lodki-kovcheg.ru/catalog/aksessuari-dlya-lodok/tovars_579.html" TargetMode="External"/><Relationship Id="rId193" Type="http://schemas.openxmlformats.org/officeDocument/2006/relationships/hyperlink" Target="http://lodki-kovcheg.ru/catalog/gileti-spasatelnie/tovars_1167.html" TargetMode="External"/><Relationship Id="rId207" Type="http://schemas.openxmlformats.org/officeDocument/2006/relationships/hyperlink" Target="http://lodki-kovcheg.ru/catalog/gileti-spasatelnie/tovars_682.html" TargetMode="External"/><Relationship Id="rId228" Type="http://schemas.openxmlformats.org/officeDocument/2006/relationships/hyperlink" Target="http://lodki-kovcheg.ru/catalog/gileti-spasatelnie/tovars_1161.html" TargetMode="External"/><Relationship Id="rId249" Type="http://schemas.openxmlformats.org/officeDocument/2006/relationships/hyperlink" Target="http://lodki-kovcheg.ru/catalog/gileti-spasatelnie/tovars_674.html" TargetMode="External"/><Relationship Id="rId13" Type="http://schemas.openxmlformats.org/officeDocument/2006/relationships/hyperlink" Target="http://lodki-kovcheg.ru/catalog/lodki/lodki-motornie/tovars_916.html" TargetMode="External"/><Relationship Id="rId109" Type="http://schemas.openxmlformats.org/officeDocument/2006/relationships/hyperlink" Target="http://lodki-kovcheg.ru/catalog/lodki/lodki-motornie/tovars_921.html" TargetMode="External"/><Relationship Id="rId260" Type="http://schemas.openxmlformats.org/officeDocument/2006/relationships/hyperlink" Target="http://lodki-kovcheg.ru/catalog/gileti-spasatelnie/tovars_677.html" TargetMode="External"/><Relationship Id="rId281" Type="http://schemas.openxmlformats.org/officeDocument/2006/relationships/hyperlink" Target="http://lodki-kovcheg.ru/catalog/chehli-i-sumki/tovars_613.html" TargetMode="External"/><Relationship Id="rId316" Type="http://schemas.openxmlformats.org/officeDocument/2006/relationships/hyperlink" Target="http://lodki-kovcheg.ru/catalog/aksessuari-dlya-lodok/tovars_1293.html" TargetMode="External"/><Relationship Id="rId337" Type="http://schemas.openxmlformats.org/officeDocument/2006/relationships/hyperlink" Target="http://lodki-kovcheg.ru/catalog/ledyanki/tovars_703.html" TargetMode="External"/><Relationship Id="rId34" Type="http://schemas.openxmlformats.org/officeDocument/2006/relationships/hyperlink" Target="http://lodki-kovcheg.ru/catalog/lodki/lodki-grebnie/tovars_738.html" TargetMode="External"/><Relationship Id="rId55" Type="http://schemas.openxmlformats.org/officeDocument/2006/relationships/hyperlink" Target="http://lodki-kovcheg.ru/catalog/lodki/lodki-grebnie-pod-motor/tovars_752.html" TargetMode="External"/><Relationship Id="rId76" Type="http://schemas.openxmlformats.org/officeDocument/2006/relationships/hyperlink" Target="http://lodki-kovcheg.ru/catalog/lodki/lodki-motornie/tovars_777.html" TargetMode="External"/><Relationship Id="rId97" Type="http://schemas.openxmlformats.org/officeDocument/2006/relationships/hyperlink" Target="http://lodki-kovcheg.ru/catalog/lodki/lodki-motornie/tovars_813.html" TargetMode="External"/><Relationship Id="rId120" Type="http://schemas.openxmlformats.org/officeDocument/2006/relationships/hyperlink" Target="http://lodki-kovcheg.ru/catalog/lodki/lodki-motornie/tovars_1224.html" TargetMode="External"/><Relationship Id="rId141" Type="http://schemas.openxmlformats.org/officeDocument/2006/relationships/hyperlink" Target="http://lodki-kovcheg.ru/catalog/aksessuari-dlya-lodok/tovars_562.html" TargetMode="External"/><Relationship Id="rId7" Type="http://schemas.openxmlformats.org/officeDocument/2006/relationships/hyperlink" Target="http://lodki-kovcheg.ru/catalog/lodki/lodki-grebnie/tovars_199.html" TargetMode="External"/><Relationship Id="rId162" Type="http://schemas.openxmlformats.org/officeDocument/2006/relationships/hyperlink" Target="http://lodki-kovcheg.ru/catalog/aksessuari-dlya-lodok/tovars_574.html" TargetMode="External"/><Relationship Id="rId183" Type="http://schemas.openxmlformats.org/officeDocument/2006/relationships/hyperlink" Target="http://lodki-kovcheg.ru/catalog/aksessuari-dlya-lodok/tovars_588.html" TargetMode="External"/><Relationship Id="rId218" Type="http://schemas.openxmlformats.org/officeDocument/2006/relationships/hyperlink" Target="http://lodki-kovcheg.ru/catalog/gileti-spasatelnie/tovars_1003.html" TargetMode="External"/><Relationship Id="rId239" Type="http://schemas.openxmlformats.org/officeDocument/2006/relationships/hyperlink" Target="http://lodki-kovcheg.ru/catalog/gileti-spasatelnie/tovars_987.html" TargetMode="External"/><Relationship Id="rId250" Type="http://schemas.openxmlformats.org/officeDocument/2006/relationships/hyperlink" Target="http://lodki-kovcheg.ru/catalog/gileti-spasatelnie/tovars_1179.html" TargetMode="External"/><Relationship Id="rId271" Type="http://schemas.openxmlformats.org/officeDocument/2006/relationships/hyperlink" Target="http://lodki-kovcheg.ru/catalog/germoupakovka/tovars_1221.html" TargetMode="External"/><Relationship Id="rId292" Type="http://schemas.openxmlformats.org/officeDocument/2006/relationships/hyperlink" Target="http://lodki-kovcheg.ru/catalog/lodki/lodki-motornie/tovars_1329.html" TargetMode="External"/><Relationship Id="rId306" Type="http://schemas.openxmlformats.org/officeDocument/2006/relationships/hyperlink" Target="http://lodki-kovcheg.ru/catalog/chehli-i-sumki/tovars_614.html" TargetMode="External"/><Relationship Id="rId24" Type="http://schemas.openxmlformats.org/officeDocument/2006/relationships/hyperlink" Target="http://lodki-kovcheg.ru/catalog/lodki/lodki-grebnie/tovars_724.html" TargetMode="External"/><Relationship Id="rId45" Type="http://schemas.openxmlformats.org/officeDocument/2006/relationships/hyperlink" Target="http://lodki-kovcheg.ru/catalog/lodki/lodki-grebnie-pod-motor/tovars_764.html" TargetMode="External"/><Relationship Id="rId66" Type="http://schemas.openxmlformats.org/officeDocument/2006/relationships/hyperlink" Target="http://lodki-kovcheg.ru/catalog/lodki/lodki-motornie/tovars_911.html" TargetMode="External"/><Relationship Id="rId87" Type="http://schemas.openxmlformats.org/officeDocument/2006/relationships/hyperlink" Target="http://lodki-kovcheg.ru/catalog/aksessuari-dlya-lodok/tovars_1229.html" TargetMode="External"/><Relationship Id="rId110" Type="http://schemas.openxmlformats.org/officeDocument/2006/relationships/hyperlink" Target="http://lodki-kovcheg.ru/catalog/slani/tovars_930.html" TargetMode="External"/><Relationship Id="rId131" Type="http://schemas.openxmlformats.org/officeDocument/2006/relationships/hyperlink" Target="http://lodki-kovcheg.ru/catalog/komplektuyushchie/tovars_547.html" TargetMode="External"/><Relationship Id="rId327" Type="http://schemas.openxmlformats.org/officeDocument/2006/relationships/hyperlink" Target="http://lodki-kovcheg.ru/catalog/gamaki/tovars_981.html" TargetMode="External"/><Relationship Id="rId152" Type="http://schemas.openxmlformats.org/officeDocument/2006/relationships/hyperlink" Target="http://lodki-kovcheg.ru/catalog/aksessuari-dlya-lodok/tovars_988.html" TargetMode="External"/><Relationship Id="rId173" Type="http://schemas.openxmlformats.org/officeDocument/2006/relationships/hyperlink" Target="http://lodki-kovcheg.ru/catalog/aksessuari-dlya-lodok/tovars_578.html" TargetMode="External"/><Relationship Id="rId194" Type="http://schemas.openxmlformats.org/officeDocument/2006/relationships/hyperlink" Target="http://lodki-kovcheg.ru/catalog/gileti-spasatelnie/tovars_1171.html" TargetMode="External"/><Relationship Id="rId208" Type="http://schemas.openxmlformats.org/officeDocument/2006/relationships/hyperlink" Target="http://lodki-kovcheg.ru/catalog/gileti-spasatelnie/tovars_686.html" TargetMode="External"/><Relationship Id="rId229" Type="http://schemas.openxmlformats.org/officeDocument/2006/relationships/hyperlink" Target="http://lodki-kovcheg.ru/catalog/gileti-spasatelnie/tovars_1160.html" TargetMode="External"/><Relationship Id="rId240" Type="http://schemas.openxmlformats.org/officeDocument/2006/relationships/hyperlink" Target="http://lodki-kovcheg.ru/catalog/gileti-spasatelnie/tovars_971.html" TargetMode="External"/><Relationship Id="rId261" Type="http://schemas.openxmlformats.org/officeDocument/2006/relationships/hyperlink" Target="http://lodki-kovcheg.ru/catalog/gileti-spasatelnie/tovars_681.html" TargetMode="External"/><Relationship Id="rId14" Type="http://schemas.openxmlformats.org/officeDocument/2006/relationships/hyperlink" Target="http://lodki-kovcheg.ru/catalog/slani/tovars_948.html" TargetMode="External"/><Relationship Id="rId35" Type="http://schemas.openxmlformats.org/officeDocument/2006/relationships/hyperlink" Target="http://lodki-kovcheg.ru/catalog/lodki/lodki-grebnie/tovars_737.html" TargetMode="External"/><Relationship Id="rId56" Type="http://schemas.openxmlformats.org/officeDocument/2006/relationships/hyperlink" Target="http://lodki-kovcheg.ru/catalog/lodki/lodki-grebnie-pod-motor/tovars_751.html" TargetMode="External"/><Relationship Id="rId77" Type="http://schemas.openxmlformats.org/officeDocument/2006/relationships/hyperlink" Target="http://lodki-kovcheg.ru/catalog/lodki/lodki-motornie/tovars_1275.html" TargetMode="External"/><Relationship Id="rId100" Type="http://schemas.openxmlformats.org/officeDocument/2006/relationships/hyperlink" Target="http://lodki-kovcheg.ru/catalog/lodki/lodki-motornie/tovars_1106.html" TargetMode="External"/><Relationship Id="rId282" Type="http://schemas.openxmlformats.org/officeDocument/2006/relationships/hyperlink" Target="http://lodki-kovcheg.ru/catalog/chehli-i-sumki/tovars_610.html" TargetMode="External"/><Relationship Id="rId317" Type="http://schemas.openxmlformats.org/officeDocument/2006/relationships/hyperlink" Target="http://lodki-kovcheg.ru/catalog/aksessuari-dlya-lodok/tovars_1234.html" TargetMode="External"/><Relationship Id="rId338" Type="http://schemas.openxmlformats.org/officeDocument/2006/relationships/hyperlink" Target="http://lodki-kovcheg.ru/catalog/ledyanki/tovars_710.html" TargetMode="External"/><Relationship Id="rId8" Type="http://schemas.openxmlformats.org/officeDocument/2006/relationships/hyperlink" Target="http://lodki-kovcheg.ru/catalog/lodki/lodki-grebnie/tovars_201.html" TargetMode="External"/><Relationship Id="rId98" Type="http://schemas.openxmlformats.org/officeDocument/2006/relationships/hyperlink" Target="http://lodki-kovcheg.ru/catalog/lodki/lodki-motornie/tovars_1104.html" TargetMode="External"/><Relationship Id="rId121" Type="http://schemas.openxmlformats.org/officeDocument/2006/relationships/hyperlink" Target="http://lodki-kovcheg.ru/catalog/lodki/lodki-motornie/tovars_1226.html" TargetMode="External"/><Relationship Id="rId142" Type="http://schemas.openxmlformats.org/officeDocument/2006/relationships/hyperlink" Target="http://lodki-kovcheg.ru/catalog/aksessuari-dlya-lodok/tovars_561.html" TargetMode="External"/><Relationship Id="rId163" Type="http://schemas.openxmlformats.org/officeDocument/2006/relationships/hyperlink" Target="http://lodki-kovcheg.ru/catalog/aksessuari-dlya-lodok/tovars_573.html" TargetMode="External"/><Relationship Id="rId184" Type="http://schemas.openxmlformats.org/officeDocument/2006/relationships/hyperlink" Target="http://lodki-kovcheg.ru/catalog/aksessuari-dlya-lodok/tovars_1285.html" TargetMode="External"/><Relationship Id="rId219" Type="http://schemas.openxmlformats.org/officeDocument/2006/relationships/hyperlink" Target="http://lodki-kovcheg.ru/catalog/gileti-spasatelnie/tovars_656.html" TargetMode="External"/><Relationship Id="rId230" Type="http://schemas.openxmlformats.org/officeDocument/2006/relationships/hyperlink" Target="http://lodki-kovcheg.ru/catalog/gileti-spasatelnie/tovars_1159.html" TargetMode="External"/><Relationship Id="rId251" Type="http://schemas.openxmlformats.org/officeDocument/2006/relationships/hyperlink" Target="http://lodki-kovcheg.ru/catalog/gileti-spasatelnie/tovars_1178.html" TargetMode="External"/><Relationship Id="rId25" Type="http://schemas.openxmlformats.org/officeDocument/2006/relationships/hyperlink" Target="http://lodki-kovcheg.ru/catalog/lodki/lodki-grebnie/tovars_723.html" TargetMode="External"/><Relationship Id="rId46" Type="http://schemas.openxmlformats.org/officeDocument/2006/relationships/hyperlink" Target="http://lodki-kovcheg.ru/catalog/lodki/lodki-grebnie-pod-motor/tovars_763.html" TargetMode="External"/><Relationship Id="rId67" Type="http://schemas.openxmlformats.org/officeDocument/2006/relationships/hyperlink" Target="http://lodki-kovcheg.ru/catalog/lodki/lodki-motornie/tovars_910.html" TargetMode="External"/><Relationship Id="rId116" Type="http://schemas.openxmlformats.org/officeDocument/2006/relationships/hyperlink" Target="http://lodki-kovcheg.ru/catalog/lodki/lodki-motornie/tovars_1219.html" TargetMode="External"/><Relationship Id="rId137" Type="http://schemas.openxmlformats.org/officeDocument/2006/relationships/hyperlink" Target="http://lodki-kovcheg.ru/catalog/aksessuari-dlya-lodok/tovars_556.html" TargetMode="External"/><Relationship Id="rId158" Type="http://schemas.openxmlformats.org/officeDocument/2006/relationships/hyperlink" Target="http://lodki-kovcheg.ru/catalog/aksessuari-dlya-lodok/tovars_1204.html" TargetMode="External"/><Relationship Id="rId272" Type="http://schemas.openxmlformats.org/officeDocument/2006/relationships/hyperlink" Target="http://lodki-kovcheg.ru/catalog/germoupakovka/tovars_691.html" TargetMode="External"/><Relationship Id="rId293" Type="http://schemas.openxmlformats.org/officeDocument/2006/relationships/hyperlink" Target="http://lodki-kovcheg.ru/catalog/lodki/lodki-motornie/tovars_1330.html" TargetMode="External"/><Relationship Id="rId302" Type="http://schemas.openxmlformats.org/officeDocument/2006/relationships/hyperlink" Target="http://lodki-kovcheg.ru/catalog/chehli-i-sumki/tovars_1065.html" TargetMode="External"/><Relationship Id="rId307" Type="http://schemas.openxmlformats.org/officeDocument/2006/relationships/hyperlink" Target="http://lodki-kovcheg.ru/catalog/chehli-i-sumki/tovars_615.html" TargetMode="External"/><Relationship Id="rId323" Type="http://schemas.openxmlformats.org/officeDocument/2006/relationships/hyperlink" Target="http://lodki-kovcheg.ru/catalog/upakovka/tovars_722.html" TargetMode="External"/><Relationship Id="rId328" Type="http://schemas.openxmlformats.org/officeDocument/2006/relationships/hyperlink" Target="http://lodki-kovcheg.ru/catalog/tyubingi/tovars_603.html" TargetMode="External"/><Relationship Id="rId344" Type="http://schemas.openxmlformats.org/officeDocument/2006/relationships/hyperlink" Target="http://lodki-kovcheg.ru/catalog/ledyanki/tovars_699.html" TargetMode="External"/><Relationship Id="rId20" Type="http://schemas.openxmlformats.org/officeDocument/2006/relationships/hyperlink" Target="http://lodki-kovcheg.ru/catalog/lodki/lodki-motornie/tovars_1060.html" TargetMode="External"/><Relationship Id="rId41" Type="http://schemas.openxmlformats.org/officeDocument/2006/relationships/hyperlink" Target="http://lodki-kovcheg.ru/catalog/lodki/lodki-grebnie/tovars_743.html" TargetMode="External"/><Relationship Id="rId62" Type="http://schemas.openxmlformats.org/officeDocument/2006/relationships/hyperlink" Target="http://lodki-kovcheg.ru/catalog/lodki/lodki-grebnie-pod-motor/tovars_760.html" TargetMode="External"/><Relationship Id="rId83" Type="http://schemas.openxmlformats.org/officeDocument/2006/relationships/hyperlink" Target="http://lodki-kovcheg.ru/catalog/lodki/lodki-motornie/tovars_1074.html" TargetMode="External"/><Relationship Id="rId88" Type="http://schemas.openxmlformats.org/officeDocument/2006/relationships/hyperlink" Target="http://lodki-kovcheg.ru/catalog/aksessuari-dlya-lodok/tovars_1313.html" TargetMode="External"/><Relationship Id="rId111" Type="http://schemas.openxmlformats.org/officeDocument/2006/relationships/hyperlink" Target="http://lodki-kovcheg.ru/catalog/slani/tovars_931.html" TargetMode="External"/><Relationship Id="rId132" Type="http://schemas.openxmlformats.org/officeDocument/2006/relationships/hyperlink" Target="http://lodki-kovcheg.ru/catalog/komplektuyushchie/tovars_549.html" TargetMode="External"/><Relationship Id="rId153" Type="http://schemas.openxmlformats.org/officeDocument/2006/relationships/hyperlink" Target="http://lodki-kovcheg.ru/catalog/aksessuari-dlya-lodok/tovars_569.html" TargetMode="External"/><Relationship Id="rId174" Type="http://schemas.openxmlformats.org/officeDocument/2006/relationships/hyperlink" Target="http://lodki-kovcheg.ru/catalog/aksessuari-dlya-lodok/tovars_1012.html" TargetMode="External"/><Relationship Id="rId179" Type="http://schemas.openxmlformats.org/officeDocument/2006/relationships/hyperlink" Target="http://lodki-kovcheg.ru/catalog/aksessuari-dlya-lodok/tovars_580.html" TargetMode="External"/><Relationship Id="rId195" Type="http://schemas.openxmlformats.org/officeDocument/2006/relationships/hyperlink" Target="http://lodki-kovcheg.ru/catalog/gileti-spasatelnie/tovars_1172.html" TargetMode="External"/><Relationship Id="rId209" Type="http://schemas.openxmlformats.org/officeDocument/2006/relationships/hyperlink" Target="http://lodki-kovcheg.ru/catalog/gileti-spasatelnie/tovars_1148.html" TargetMode="External"/><Relationship Id="rId190" Type="http://schemas.openxmlformats.org/officeDocument/2006/relationships/hyperlink" Target="http://lodki-kovcheg.ru/catalog/aksessuari-dlya-lodok/tovars_1293.html" TargetMode="External"/><Relationship Id="rId204" Type="http://schemas.openxmlformats.org/officeDocument/2006/relationships/hyperlink" Target="http://lodki-kovcheg.ru/catalog/gileti-spasatelnie/tovars_1165.html" TargetMode="External"/><Relationship Id="rId220" Type="http://schemas.openxmlformats.org/officeDocument/2006/relationships/hyperlink" Target="http://lodki-kovcheg.ru/catalog/gileti-spasatelnie/tovars_967.html" TargetMode="External"/><Relationship Id="rId225" Type="http://schemas.openxmlformats.org/officeDocument/2006/relationships/hyperlink" Target="http://lodki-kovcheg.ru/catalog/gileti-spasatelnie/tovars_661.html" TargetMode="External"/><Relationship Id="rId241" Type="http://schemas.openxmlformats.org/officeDocument/2006/relationships/hyperlink" Target="http://lodki-kovcheg.ru/catalog/gileti-spasatelnie/tovars_671.html" TargetMode="External"/><Relationship Id="rId246" Type="http://schemas.openxmlformats.org/officeDocument/2006/relationships/hyperlink" Target="http://lodki-kovcheg.ru/catalog/gileti-spasatelnie/tovars_667.html" TargetMode="External"/><Relationship Id="rId267" Type="http://schemas.openxmlformats.org/officeDocument/2006/relationships/hyperlink" Target="http://lodki-kovcheg.ru/catalog/gileti-spasatelnie/tovars_648.html" TargetMode="External"/><Relationship Id="rId288" Type="http://schemas.openxmlformats.org/officeDocument/2006/relationships/hyperlink" Target="http://lodki-kovcheg.ru/catalog/aksessuari-dlya-lodok/tovars_1321.html" TargetMode="External"/><Relationship Id="rId15" Type="http://schemas.openxmlformats.org/officeDocument/2006/relationships/hyperlink" Target="http://lodki-kovcheg.ru/catalog/lodki/lodki-motornie/tovars_902.html" TargetMode="External"/><Relationship Id="rId36" Type="http://schemas.openxmlformats.org/officeDocument/2006/relationships/hyperlink" Target="http://lodki-kovcheg.ru/catalog/slani/tovars_1032.html" TargetMode="External"/><Relationship Id="rId57" Type="http://schemas.openxmlformats.org/officeDocument/2006/relationships/hyperlink" Target="http://lodki-kovcheg.ru/catalog/slani/tovars_942.html" TargetMode="External"/><Relationship Id="rId106" Type="http://schemas.openxmlformats.org/officeDocument/2006/relationships/hyperlink" Target="http://lodki-kovcheg.ru/catalog/lodki/lodki-motornie/tovars_826.html" TargetMode="External"/><Relationship Id="rId127" Type="http://schemas.openxmlformats.org/officeDocument/2006/relationships/hyperlink" Target="http://lodki-kovcheg.ru/catalog/aksessuari-dlya-lodok/tovars_1311.html" TargetMode="External"/><Relationship Id="rId262" Type="http://schemas.openxmlformats.org/officeDocument/2006/relationships/hyperlink" Target="http://lodki-kovcheg.ru/catalog/gileti-spasatelnie/tovars_680.html" TargetMode="External"/><Relationship Id="rId283" Type="http://schemas.openxmlformats.org/officeDocument/2006/relationships/hyperlink" Target="http://lodki-kovcheg.ru/catalog/chehli-i-sumki/tovars_625.html" TargetMode="External"/><Relationship Id="rId313" Type="http://schemas.openxmlformats.org/officeDocument/2006/relationships/hyperlink" Target="http://lodki-kovcheg.ru/catalog/aksessuari-dlya-lodok/tovars_1290.html" TargetMode="External"/><Relationship Id="rId318" Type="http://schemas.openxmlformats.org/officeDocument/2006/relationships/hyperlink" Target="http://lodki-kovcheg.ru/catalog/aksessuari-dlya-lodok/tovars_1234.html" TargetMode="External"/><Relationship Id="rId339" Type="http://schemas.openxmlformats.org/officeDocument/2006/relationships/hyperlink" Target="http://lodki-kovcheg.ru/catalog/ledyanki/tovars_709.html" TargetMode="External"/><Relationship Id="rId10" Type="http://schemas.openxmlformats.org/officeDocument/2006/relationships/hyperlink" Target="http://lodki-kovcheg.ru/catalog/lodki/lodki-motornie/tovars_914.html" TargetMode="External"/><Relationship Id="rId31" Type="http://schemas.openxmlformats.org/officeDocument/2006/relationships/hyperlink" Target="http://lodki-kovcheg.ru/catalog/slani/tovars_945.html" TargetMode="External"/><Relationship Id="rId52" Type="http://schemas.openxmlformats.org/officeDocument/2006/relationships/hyperlink" Target="http://lodki-kovcheg.ru/catalog/lodki/lodki-grebnie-pod-motor/tovars_771.html" TargetMode="External"/><Relationship Id="rId73" Type="http://schemas.openxmlformats.org/officeDocument/2006/relationships/hyperlink" Target="http://lodki-kovcheg.ru/catalog/lodki/lodki-motornie/tovars_909.html" TargetMode="External"/><Relationship Id="rId78" Type="http://schemas.openxmlformats.org/officeDocument/2006/relationships/hyperlink" Target="http://lodki-kovcheg.ru/catalog/lodki/lodki-motornie/tovars_1274.html" TargetMode="External"/><Relationship Id="rId94" Type="http://schemas.openxmlformats.org/officeDocument/2006/relationships/hyperlink" Target="http://lodki-kovcheg.ru/catalog/lodki/lodki-motornie/tovars_1097.html" TargetMode="External"/><Relationship Id="rId99" Type="http://schemas.openxmlformats.org/officeDocument/2006/relationships/hyperlink" Target="http://lodki-kovcheg.ru/catalog/lodki/lodki-motornie/tovars_1105.html" TargetMode="External"/><Relationship Id="rId101" Type="http://schemas.openxmlformats.org/officeDocument/2006/relationships/hyperlink" Target="http://lodki-kovcheg.ru/catalog/lodki/lodki-motornie/tovars_1107.html" TargetMode="External"/><Relationship Id="rId122" Type="http://schemas.openxmlformats.org/officeDocument/2006/relationships/hyperlink" Target="http://lodki-kovcheg.ru/catalog/aksessuari-dlya-lodok/tovars_1306.html" TargetMode="External"/><Relationship Id="rId143" Type="http://schemas.openxmlformats.org/officeDocument/2006/relationships/hyperlink" Target="http://lodki-kovcheg.ru/catalog/aksessuari-dlya-lodok/tovars_563.html" TargetMode="External"/><Relationship Id="rId148" Type="http://schemas.openxmlformats.org/officeDocument/2006/relationships/hyperlink" Target="http://lodki-kovcheg.ru/catalog/aksessuari-dlya-lodok/tovars_566.html" TargetMode="External"/><Relationship Id="rId164" Type="http://schemas.openxmlformats.org/officeDocument/2006/relationships/hyperlink" Target="http://lodki-kovcheg.ru/catalog/aksessuari-dlya-lodok/tovars_1207.html" TargetMode="External"/><Relationship Id="rId169" Type="http://schemas.openxmlformats.org/officeDocument/2006/relationships/hyperlink" Target="http://lodki-kovcheg.ru/catalog/aksessuari-dlya-lodok/tovars_1200.html" TargetMode="External"/><Relationship Id="rId185" Type="http://schemas.openxmlformats.org/officeDocument/2006/relationships/hyperlink" Target="http://lodki-kovcheg.ru/catalog/aksessuari-dlya-lodok/tovars_1286.html" TargetMode="External"/><Relationship Id="rId334" Type="http://schemas.openxmlformats.org/officeDocument/2006/relationships/hyperlink" Target="http://lodki-kovcheg.ru/catalog/ledyanki/tovars_706.html" TargetMode="External"/><Relationship Id="rId4" Type="http://schemas.openxmlformats.org/officeDocument/2006/relationships/hyperlink" Target="http://lodki-kovcheg.ru/catalog/lodki/lodki-grebnie/tovars_190.html" TargetMode="External"/><Relationship Id="rId9" Type="http://schemas.openxmlformats.org/officeDocument/2006/relationships/hyperlink" Target="http://lodki-kovcheg.ru/catalog/slani/tovars_943.html" TargetMode="External"/><Relationship Id="rId180" Type="http://schemas.openxmlformats.org/officeDocument/2006/relationships/hyperlink" Target="http://lodki-kovcheg.ru/catalog/aksessuari-dlya-lodok/tovars_583.html" TargetMode="External"/><Relationship Id="rId210" Type="http://schemas.openxmlformats.org/officeDocument/2006/relationships/hyperlink" Target="http://lodki-kovcheg.ru/catalog/gileti-spasatelnie/tovars_1147.html" TargetMode="External"/><Relationship Id="rId215" Type="http://schemas.openxmlformats.org/officeDocument/2006/relationships/hyperlink" Target="http://lodki-kovcheg.ru/catalog/gileti-spasatelnie/tovars_1141.html" TargetMode="External"/><Relationship Id="rId236" Type="http://schemas.openxmlformats.org/officeDocument/2006/relationships/hyperlink" Target="http://lodki-kovcheg.ru/catalog/gileti-spasatelnie/tovars_1152.html" TargetMode="External"/><Relationship Id="rId257" Type="http://schemas.openxmlformats.org/officeDocument/2006/relationships/hyperlink" Target="http://lodki-kovcheg.ru/catalog/gileti-spasatelnie/tovars_676.html" TargetMode="External"/><Relationship Id="rId278" Type="http://schemas.openxmlformats.org/officeDocument/2006/relationships/hyperlink" Target="http://lodki-kovcheg.ru/catalog/germoupakovka/tovars_687.html" TargetMode="External"/><Relationship Id="rId26" Type="http://schemas.openxmlformats.org/officeDocument/2006/relationships/hyperlink" Target="http://lodki-kovcheg.ru/catalog/lodki/lodki-grebnie/tovars_726.html" TargetMode="External"/><Relationship Id="rId231" Type="http://schemas.openxmlformats.org/officeDocument/2006/relationships/hyperlink" Target="http://lodki-kovcheg.ru/catalog/gileti-spasatelnie/tovars_1158.html" TargetMode="External"/><Relationship Id="rId252" Type="http://schemas.openxmlformats.org/officeDocument/2006/relationships/hyperlink" Target="http://lodki-kovcheg.ru/catalog/gileti-spasatelnie/tovars_1177.html" TargetMode="External"/><Relationship Id="rId273" Type="http://schemas.openxmlformats.org/officeDocument/2006/relationships/hyperlink" Target="http://lodki-kovcheg.ru/catalog/germoupakovka/tovars_690.html" TargetMode="External"/><Relationship Id="rId294" Type="http://schemas.openxmlformats.org/officeDocument/2006/relationships/hyperlink" Target="http://lodki-kovcheg.ru/catalog/lodki/lodki-motornie/tovars_1186.html" TargetMode="External"/><Relationship Id="rId308" Type="http://schemas.openxmlformats.org/officeDocument/2006/relationships/hyperlink" Target="http://lodki-kovcheg.ru/catalog/chehli-i-sumki/tovars_1050.html" TargetMode="External"/><Relationship Id="rId329" Type="http://schemas.openxmlformats.org/officeDocument/2006/relationships/hyperlink" Target="http://lodki-kovcheg.ru/catalog/tyubingi/tovars_606.html" TargetMode="External"/><Relationship Id="rId47" Type="http://schemas.openxmlformats.org/officeDocument/2006/relationships/hyperlink" Target="http://lodki-kovcheg.ru/catalog/slani/tovars_1021.html" TargetMode="External"/><Relationship Id="rId68" Type="http://schemas.openxmlformats.org/officeDocument/2006/relationships/hyperlink" Target="http://lodki-kovcheg.ru/catalog/lodki/lodki-motornie/tovars_913.html" TargetMode="External"/><Relationship Id="rId89" Type="http://schemas.openxmlformats.org/officeDocument/2006/relationships/hyperlink" Target="http://lodki-kovcheg.ru/catalog/lodki/lodki-motornie/tovars_1087.html" TargetMode="External"/><Relationship Id="rId112" Type="http://schemas.openxmlformats.org/officeDocument/2006/relationships/hyperlink" Target="http://lodki-kovcheg.ru/catalog/lodki/lodki-motornie/tovars_836.html" TargetMode="External"/><Relationship Id="rId133" Type="http://schemas.openxmlformats.org/officeDocument/2006/relationships/hyperlink" Target="http://lodki-kovcheg.ru/catalog/komplektuyushchie/tovars_550.html" TargetMode="External"/><Relationship Id="rId154" Type="http://schemas.openxmlformats.org/officeDocument/2006/relationships/hyperlink" Target="http://lodki-kovcheg.ru/catalog/aksessuari-dlya-lodok/tovars_570.html" TargetMode="External"/><Relationship Id="rId175" Type="http://schemas.openxmlformats.org/officeDocument/2006/relationships/hyperlink" Target="http://lodki-kovcheg.ru/catalog/aksessuari-dlya-lodok/tovars_1208.html" TargetMode="External"/><Relationship Id="rId340" Type="http://schemas.openxmlformats.org/officeDocument/2006/relationships/hyperlink" Target="http://lodki-kovcheg.ru/catalog/ledyanki/tovars_708.html" TargetMode="External"/><Relationship Id="rId196" Type="http://schemas.openxmlformats.org/officeDocument/2006/relationships/hyperlink" Target="http://lodki-kovcheg.ru/catalog/gileti-spasatelnie/tovars_1170.html" TargetMode="External"/><Relationship Id="rId200" Type="http://schemas.openxmlformats.org/officeDocument/2006/relationships/hyperlink" Target="http://lodki-kovcheg.ru/catalog/gileti-spasatelnie/tovars_1068.html" TargetMode="External"/><Relationship Id="rId16" Type="http://schemas.openxmlformats.org/officeDocument/2006/relationships/hyperlink" Target="http://lodki-kovcheg.ru/catalog/lodki/lodki-motornie/tovars_903.html" TargetMode="External"/><Relationship Id="rId221" Type="http://schemas.openxmlformats.org/officeDocument/2006/relationships/hyperlink" Target="http://lodki-kovcheg.ru/catalog/gileti-spasatelnie/tovars_658.html" TargetMode="External"/><Relationship Id="rId242" Type="http://schemas.openxmlformats.org/officeDocument/2006/relationships/hyperlink" Target="http://lodki-kovcheg.ru/catalog/gileti-spasatelnie/tovars_985.html" TargetMode="External"/><Relationship Id="rId263" Type="http://schemas.openxmlformats.org/officeDocument/2006/relationships/hyperlink" Target="http://lodki-kovcheg.ru/catalog/gileti-spasatelnie/tovars_1140.html" TargetMode="External"/><Relationship Id="rId284" Type="http://schemas.openxmlformats.org/officeDocument/2006/relationships/hyperlink" Target="http://lodki-kovcheg.ru/catalog/chehli-i-sumki/tovars_626.html" TargetMode="External"/><Relationship Id="rId319" Type="http://schemas.openxmlformats.org/officeDocument/2006/relationships/hyperlink" Target="http://lodki-kovcheg.ru/catalog/aksessuari-dlya-lodok/tovars_1234.html" TargetMode="External"/><Relationship Id="rId37" Type="http://schemas.openxmlformats.org/officeDocument/2006/relationships/hyperlink" Target="http://lodki-kovcheg.ru/catalog/slani/tovars_1033.html" TargetMode="External"/><Relationship Id="rId58" Type="http://schemas.openxmlformats.org/officeDocument/2006/relationships/hyperlink" Target="http://lodki-kovcheg.ru/catalog/lodki/lodki-grebnie-pod-motor/tovars_753.html" TargetMode="External"/><Relationship Id="rId79" Type="http://schemas.openxmlformats.org/officeDocument/2006/relationships/hyperlink" Target="http://lodki-kovcheg.ru/catalog/lodki/lodki-motornie/tovars_776.html" TargetMode="External"/><Relationship Id="rId102" Type="http://schemas.openxmlformats.org/officeDocument/2006/relationships/hyperlink" Target="http://lodki-kovcheg.ru/catalog/lodki/lodki-motornie/tovars_1109.html" TargetMode="External"/><Relationship Id="rId123" Type="http://schemas.openxmlformats.org/officeDocument/2006/relationships/hyperlink" Target="http://lodki-kovcheg.ru/catalog/aksessuari-dlya-lodok/tovars_1307.html" TargetMode="External"/><Relationship Id="rId144" Type="http://schemas.openxmlformats.org/officeDocument/2006/relationships/hyperlink" Target="http://lodki-kovcheg.ru/catalog/aksessuari-dlya-lodok/tovars_564.html" TargetMode="External"/><Relationship Id="rId330" Type="http://schemas.openxmlformats.org/officeDocument/2006/relationships/hyperlink" Target="http://lodki-kovcheg.ru/catalog/tyubingi/tovars_605.html" TargetMode="External"/><Relationship Id="rId90" Type="http://schemas.openxmlformats.org/officeDocument/2006/relationships/hyperlink" Target="http://lodki-kovcheg.ru/catalog/aksessuari-dlya-lodok/tovars_1228.html" TargetMode="External"/><Relationship Id="rId165" Type="http://schemas.openxmlformats.org/officeDocument/2006/relationships/hyperlink" Target="http://lodki-kovcheg.ru/catalog/aksessuari-dlya-lodok/tovars_1206.html" TargetMode="External"/><Relationship Id="rId186" Type="http://schemas.openxmlformats.org/officeDocument/2006/relationships/hyperlink" Target="http://lodki-kovcheg.ru/catalog/aksessuari-dlya-lodok/tovars_1288.html" TargetMode="External"/><Relationship Id="rId211" Type="http://schemas.openxmlformats.org/officeDocument/2006/relationships/hyperlink" Target="http://lodki-kovcheg.ru/catalog/gileti-spasatelnie/tovars_1149.html" TargetMode="External"/><Relationship Id="rId232" Type="http://schemas.openxmlformats.org/officeDocument/2006/relationships/hyperlink" Target="http://lodki-kovcheg.ru/catalog/gileti-spasatelnie/tovars_1156.html" TargetMode="External"/><Relationship Id="rId253" Type="http://schemas.openxmlformats.org/officeDocument/2006/relationships/hyperlink" Target="http://lodki-kovcheg.ru/catalog/gileti-spasatelnie/tovars_1176.html" TargetMode="External"/><Relationship Id="rId274" Type="http://schemas.openxmlformats.org/officeDocument/2006/relationships/hyperlink" Target="http://lodki-kovcheg.ru/catalog/germoupakovka/tovars_1223.html" TargetMode="External"/><Relationship Id="rId295" Type="http://schemas.openxmlformats.org/officeDocument/2006/relationships/hyperlink" Target="http://lodki-kovcheg.ru/catalog/chehli-i-sumki/tovars_637.html" TargetMode="External"/><Relationship Id="rId309" Type="http://schemas.openxmlformats.org/officeDocument/2006/relationships/hyperlink" Target="http://lodki-kovcheg.ru/catalog/aksessuari-dlya-lodok/tovars_1285.html" TargetMode="External"/><Relationship Id="rId27" Type="http://schemas.openxmlformats.org/officeDocument/2006/relationships/hyperlink" Target="http://lodki-kovcheg.ru/catalog/lodki/lodki-grebnie/tovars_725.html" TargetMode="External"/><Relationship Id="rId48" Type="http://schemas.openxmlformats.org/officeDocument/2006/relationships/hyperlink" Target="http://lodki-kovcheg.ru/catalog/slani/tovars_1022.html" TargetMode="External"/><Relationship Id="rId69" Type="http://schemas.openxmlformats.org/officeDocument/2006/relationships/hyperlink" Target="http://lodki-kovcheg.ru/catalog/slani/tovars_1001.html" TargetMode="External"/><Relationship Id="rId113" Type="http://schemas.openxmlformats.org/officeDocument/2006/relationships/hyperlink" Target="http://lodki-kovcheg.ru/catalog/aksessuari-dlya-lodok/tovars_1316.html" TargetMode="External"/><Relationship Id="rId134" Type="http://schemas.openxmlformats.org/officeDocument/2006/relationships/hyperlink" Target="http://lodki-kovcheg.ru/catalog/komplektuyushchie/tovars_551.html" TargetMode="External"/><Relationship Id="rId320" Type="http://schemas.openxmlformats.org/officeDocument/2006/relationships/hyperlink" Target="http://lodki-kovcheg.ru/catalog/aksessuari-dlya-lodok/tovars_1234.html" TargetMode="External"/><Relationship Id="rId80" Type="http://schemas.openxmlformats.org/officeDocument/2006/relationships/hyperlink" Target="http://lodki-kovcheg.ru/catalog/lodki/lodki-motornie/tovars_1276.html" TargetMode="External"/><Relationship Id="rId155" Type="http://schemas.openxmlformats.org/officeDocument/2006/relationships/hyperlink" Target="http://lodki-kovcheg.ru/catalog/aksessuari-dlya-lodok/tovars_571.html" TargetMode="External"/><Relationship Id="rId176" Type="http://schemas.openxmlformats.org/officeDocument/2006/relationships/hyperlink" Target="http://lodki-kovcheg.ru/catalog/aksessuari-dlya-lodok/tovars_1209.html" TargetMode="External"/><Relationship Id="rId197" Type="http://schemas.openxmlformats.org/officeDocument/2006/relationships/hyperlink" Target="http://lodki-kovcheg.ru/catalog/gileti-spasatelnie/tovars_1136.html" TargetMode="External"/><Relationship Id="rId341" Type="http://schemas.openxmlformats.org/officeDocument/2006/relationships/hyperlink" Target="http://lodki-kovcheg.ru/catalog/ledyanki/tovars_707.html" TargetMode="External"/><Relationship Id="rId201" Type="http://schemas.openxmlformats.org/officeDocument/2006/relationships/hyperlink" Target="http://lodki-kovcheg.ru/catalog/gileti-spasatelnie/tovars_642.html" TargetMode="External"/><Relationship Id="rId222" Type="http://schemas.openxmlformats.org/officeDocument/2006/relationships/hyperlink" Target="http://lodki-kovcheg.ru/catalog/gileti-spasatelnie/tovars_657.html" TargetMode="External"/><Relationship Id="rId243" Type="http://schemas.openxmlformats.org/officeDocument/2006/relationships/hyperlink" Target="http://lodki-kovcheg.ru/catalog/gileti-spasatelnie/tovars_969.html" TargetMode="External"/><Relationship Id="rId264" Type="http://schemas.openxmlformats.org/officeDocument/2006/relationships/hyperlink" Target="http://lodki-kovcheg.ru/catalog/gileti-spasatelnie/tovars_1139.html" TargetMode="External"/><Relationship Id="rId285" Type="http://schemas.openxmlformats.org/officeDocument/2006/relationships/hyperlink" Target="http://lodki-kovcheg.ru/catalog/chehli-i-sumki/tovars_1189.html" TargetMode="External"/><Relationship Id="rId17" Type="http://schemas.openxmlformats.org/officeDocument/2006/relationships/hyperlink" Target="http://lodki-kovcheg.ru/catalog/lodki/lodki-motornie/tovars_1187.html" TargetMode="External"/><Relationship Id="rId38" Type="http://schemas.openxmlformats.org/officeDocument/2006/relationships/hyperlink" Target="http://lodki-kovcheg.ru/catalog/lodki/lodki-grebnie/tovars_740.html" TargetMode="External"/><Relationship Id="rId59" Type="http://schemas.openxmlformats.org/officeDocument/2006/relationships/hyperlink" Target="http://lodki-kovcheg.ru/catalog/lodki/lodki-grebnie-pod-motor/tovars_756.html" TargetMode="External"/><Relationship Id="rId103" Type="http://schemas.openxmlformats.org/officeDocument/2006/relationships/hyperlink" Target="http://lodki-kovcheg.ru/catalog/lodki/lodki-motornie/tovars_1113.html" TargetMode="External"/><Relationship Id="rId124" Type="http://schemas.openxmlformats.org/officeDocument/2006/relationships/hyperlink" Target="http://lodki-kovcheg.ru/catalog/aksessuari-dlya-lodok/tovars_1308.html" TargetMode="External"/><Relationship Id="rId310" Type="http://schemas.openxmlformats.org/officeDocument/2006/relationships/hyperlink" Target="http://lodki-kovcheg.ru/catalog/aksessuari-dlya-lodok/tovars_1286.html" TargetMode="External"/><Relationship Id="rId70" Type="http://schemas.openxmlformats.org/officeDocument/2006/relationships/hyperlink" Target="http://lodki-kovcheg.ru/catalog/lodki/lodki-motornie/tovars_521.html" TargetMode="External"/><Relationship Id="rId91" Type="http://schemas.openxmlformats.org/officeDocument/2006/relationships/hyperlink" Target="http://lodki-kovcheg.ru/catalog/aksessuari-dlya-lodok/tovars_1314.html" TargetMode="External"/><Relationship Id="rId145" Type="http://schemas.openxmlformats.org/officeDocument/2006/relationships/hyperlink" Target="http://lodki-kovcheg.ru/catalog/aksessuari-dlya-lodok/tovars_565.html" TargetMode="External"/><Relationship Id="rId166" Type="http://schemas.openxmlformats.org/officeDocument/2006/relationships/hyperlink" Target="http://lodki-kovcheg.ru/catalog/aksessuari-dlya-lodok/tovars_1205.html" TargetMode="External"/><Relationship Id="rId187" Type="http://schemas.openxmlformats.org/officeDocument/2006/relationships/hyperlink" Target="http://lodki-kovcheg.ru/catalog/aksessuari-dlya-lodok/tovars_1290.html" TargetMode="External"/><Relationship Id="rId331" Type="http://schemas.openxmlformats.org/officeDocument/2006/relationships/hyperlink" Target="http://lodki-kovcheg.ru/catalog/tyubingi/tovars_592.html" TargetMode="External"/><Relationship Id="rId1" Type="http://schemas.openxmlformats.org/officeDocument/2006/relationships/hyperlink" Target="mailto:zakaz@uzpk.su" TargetMode="External"/><Relationship Id="rId212" Type="http://schemas.openxmlformats.org/officeDocument/2006/relationships/hyperlink" Target="http://lodki-kovcheg.ru/catalog/gileti-spasatelnie/tovars_1146.html" TargetMode="External"/><Relationship Id="rId233" Type="http://schemas.openxmlformats.org/officeDocument/2006/relationships/hyperlink" Target="http://lodki-kovcheg.ru/catalog/gileti-spasatelnie/tovars_1153.html" TargetMode="External"/><Relationship Id="rId254" Type="http://schemas.openxmlformats.org/officeDocument/2006/relationships/hyperlink" Target="http://lodki-kovcheg.ru/catalog/gileti-spasatelnie/tovars_1175.html" TargetMode="External"/><Relationship Id="rId28" Type="http://schemas.openxmlformats.org/officeDocument/2006/relationships/hyperlink" Target="http://lodki-kovcheg.ru/catalog/lodki/lodki-grebnie/tovars_730.html" TargetMode="External"/><Relationship Id="rId49" Type="http://schemas.openxmlformats.org/officeDocument/2006/relationships/hyperlink" Target="http://lodki-kovcheg.ru/catalog/slani/tovars_1023.html" TargetMode="External"/><Relationship Id="rId114" Type="http://schemas.openxmlformats.org/officeDocument/2006/relationships/hyperlink" Target="http://lodki-kovcheg.ru/catalog/lodki/lodki-motornie/tovars_1216.html" TargetMode="External"/><Relationship Id="rId275" Type="http://schemas.openxmlformats.org/officeDocument/2006/relationships/hyperlink" Target="http://lodki-kovcheg.ru/catalog/germoupakovka/tovars_692.html" TargetMode="External"/><Relationship Id="rId296" Type="http://schemas.openxmlformats.org/officeDocument/2006/relationships/hyperlink" Target="http://lodki-kovcheg.ru/catalog/chehli-i-sumki/tovars_633.html" TargetMode="External"/><Relationship Id="rId300" Type="http://schemas.openxmlformats.org/officeDocument/2006/relationships/hyperlink" Target="http://lodki-kovcheg.ru/catalog/chehli-i-sumki/tovars_638.html" TargetMode="External"/><Relationship Id="rId60" Type="http://schemas.openxmlformats.org/officeDocument/2006/relationships/hyperlink" Target="http://lodki-kovcheg.ru/catalog/lodki/lodki-grebnie-pod-motor/tovars_755.html" TargetMode="External"/><Relationship Id="rId81" Type="http://schemas.openxmlformats.org/officeDocument/2006/relationships/hyperlink" Target="http://lodki-kovcheg.ru/catalog/lodki/lodki-motornie/tovars_364.html" TargetMode="External"/><Relationship Id="rId135" Type="http://schemas.openxmlformats.org/officeDocument/2006/relationships/hyperlink" Target="http://lodki-kovcheg.ru/catalog/komplektuyushchie/tovars_552.html" TargetMode="External"/><Relationship Id="rId156" Type="http://schemas.openxmlformats.org/officeDocument/2006/relationships/hyperlink" Target="http://lodki-kovcheg.ru/catalog/aksessuari-dlya-lodok/tovars_572.html" TargetMode="External"/><Relationship Id="rId177" Type="http://schemas.openxmlformats.org/officeDocument/2006/relationships/hyperlink" Target="http://lodki-kovcheg.ru/catalog/aksessuari-dlya-lodok/tovars_577.html" TargetMode="External"/><Relationship Id="rId198" Type="http://schemas.openxmlformats.org/officeDocument/2006/relationships/hyperlink" Target="http://lodki-kovcheg.ru/catalog/gileti-spasatelnie/tovars_1137.html" TargetMode="External"/><Relationship Id="rId321" Type="http://schemas.openxmlformats.org/officeDocument/2006/relationships/hyperlink" Target="http://lodki-kovcheg.ru/catalog/aksessuari-dlya-lodok/tovars_620.html" TargetMode="External"/><Relationship Id="rId342" Type="http://schemas.openxmlformats.org/officeDocument/2006/relationships/hyperlink" Target="http://lodki-kovcheg.ru/catalog/ledyanki/tovars_701.html" TargetMode="External"/><Relationship Id="rId202" Type="http://schemas.openxmlformats.org/officeDocument/2006/relationships/hyperlink" Target="http://lodki-kovcheg.ru/catalog/gileti-spasatelnie/tovars_1163.html" TargetMode="External"/><Relationship Id="rId223" Type="http://schemas.openxmlformats.org/officeDocument/2006/relationships/hyperlink" Target="http://lodki-kovcheg.ru/catalog/gileti-spasatelnie/tovars_1002.html" TargetMode="External"/><Relationship Id="rId244" Type="http://schemas.openxmlformats.org/officeDocument/2006/relationships/hyperlink" Target="http://lodki-kovcheg.ru/catalog/gileti-spasatelnie/tovars_984.html" TargetMode="External"/><Relationship Id="rId18" Type="http://schemas.openxmlformats.org/officeDocument/2006/relationships/hyperlink" Target="http://lodki-kovcheg.ru/catalog/lodki/lodki-motornie/tovars_904.html" TargetMode="External"/><Relationship Id="rId39" Type="http://schemas.openxmlformats.org/officeDocument/2006/relationships/hyperlink" Target="http://lodki-kovcheg.ru/catalog/lodki/lodki-grebnie/tovars_739.html" TargetMode="External"/><Relationship Id="rId265" Type="http://schemas.openxmlformats.org/officeDocument/2006/relationships/hyperlink" Target="http://lodki-kovcheg.ru/catalog/gileti-spasatelnie/tovars_1138.html" TargetMode="External"/><Relationship Id="rId286" Type="http://schemas.openxmlformats.org/officeDocument/2006/relationships/hyperlink" Target="http://lodki-kovcheg.ru/catalog/chehli-i-sumki/tovars_628.html" TargetMode="External"/><Relationship Id="rId50" Type="http://schemas.openxmlformats.org/officeDocument/2006/relationships/hyperlink" Target="http://lodki-kovcheg.ru/catalog/lodki/lodki-grebnie-pod-motor/tovars_765.html" TargetMode="External"/><Relationship Id="rId104" Type="http://schemas.openxmlformats.org/officeDocument/2006/relationships/hyperlink" Target="http://lodki-kovcheg.ru/catalog/slani/tovars_926.html" TargetMode="External"/><Relationship Id="rId125" Type="http://schemas.openxmlformats.org/officeDocument/2006/relationships/hyperlink" Target="http://lodki-kovcheg.ru/catalog/aksessuari-dlya-lodok/tovars_1309.html" TargetMode="External"/><Relationship Id="rId146" Type="http://schemas.openxmlformats.org/officeDocument/2006/relationships/hyperlink" Target="http://lodki-kovcheg.ru/catalog/aksessuari-dlya-lodok/tovars_565.html" TargetMode="External"/><Relationship Id="rId167" Type="http://schemas.openxmlformats.org/officeDocument/2006/relationships/hyperlink" Target="http://lodki-kovcheg.ru/catalog/aksessuari-dlya-lodok/tovars_991.html" TargetMode="External"/><Relationship Id="rId188" Type="http://schemas.openxmlformats.org/officeDocument/2006/relationships/hyperlink" Target="http://lodki-kovcheg.ru/catalog/aksessuari-dlya-lodok/tovars_1291.html" TargetMode="External"/><Relationship Id="rId311" Type="http://schemas.openxmlformats.org/officeDocument/2006/relationships/hyperlink" Target="http://lodki-kovcheg.ru/catalog/aksessuari-dlya-lodok/tovars_1287.html" TargetMode="External"/><Relationship Id="rId332" Type="http://schemas.openxmlformats.org/officeDocument/2006/relationships/hyperlink" Target="http://lodki-kovcheg.ru/catalog/tyubingi/tovars_591.html" TargetMode="External"/><Relationship Id="rId71" Type="http://schemas.openxmlformats.org/officeDocument/2006/relationships/hyperlink" Target="http://lodki-kovcheg.ru/catalog/lodki/lodki-motornie/tovars_907.html" TargetMode="External"/><Relationship Id="rId92" Type="http://schemas.openxmlformats.org/officeDocument/2006/relationships/hyperlink" Target="http://lodki-kovcheg.ru/catalog/lodki/lodki-motornie/tovars_1094.html" TargetMode="External"/><Relationship Id="rId213" Type="http://schemas.openxmlformats.org/officeDocument/2006/relationships/hyperlink" Target="http://lodki-kovcheg.ru/catalog/gileti-spasatelnie/tovars_1145.html" TargetMode="External"/><Relationship Id="rId234" Type="http://schemas.openxmlformats.org/officeDocument/2006/relationships/hyperlink" Target="http://lodki-kovcheg.ru/catalog/gileti-spasatelnie/tovars_1155.html" TargetMode="External"/><Relationship Id="rId2" Type="http://schemas.openxmlformats.org/officeDocument/2006/relationships/hyperlink" Target="http://lodki-kovcheg.ru/catalog/lodki/lodki-grebnie/tovars_194.html" TargetMode="External"/><Relationship Id="rId29" Type="http://schemas.openxmlformats.org/officeDocument/2006/relationships/hyperlink" Target="http://lodki-kovcheg.ru/catalog/lodki/lodki-grebnie/tovars_729.html" TargetMode="External"/><Relationship Id="rId255" Type="http://schemas.openxmlformats.org/officeDocument/2006/relationships/hyperlink" Target="http://lodki-kovcheg.ru/catalog/gileti-spasatelnie/tovars_1174.html" TargetMode="External"/><Relationship Id="rId276" Type="http://schemas.openxmlformats.org/officeDocument/2006/relationships/hyperlink" Target="http://lodki-kovcheg.ru/catalog/germoupakovka/tovars_1222.html" TargetMode="External"/><Relationship Id="rId297" Type="http://schemas.openxmlformats.org/officeDocument/2006/relationships/hyperlink" Target="http://lodki-kovcheg.ru/catalog/chehli-i-sumki/tovars_634.html" TargetMode="External"/><Relationship Id="rId40" Type="http://schemas.openxmlformats.org/officeDocument/2006/relationships/hyperlink" Target="http://lodki-kovcheg.ru/catalog/lodki/lodki-grebnie/tovars_744.html" TargetMode="External"/><Relationship Id="rId115" Type="http://schemas.openxmlformats.org/officeDocument/2006/relationships/hyperlink" Target="http://lodki-kovcheg.ru/catalog/lodki/lodki-motornie/tovars_1271.html" TargetMode="External"/><Relationship Id="rId136" Type="http://schemas.openxmlformats.org/officeDocument/2006/relationships/hyperlink" Target="http://lodki-kovcheg.ru/catalog/aksessuari-dlya-lodok/tovars_555.html" TargetMode="External"/><Relationship Id="rId157" Type="http://schemas.openxmlformats.org/officeDocument/2006/relationships/hyperlink" Target="http://lodki-kovcheg.ru/catalog/aksessuari-dlya-lodok/tovars_1202.html" TargetMode="External"/><Relationship Id="rId178" Type="http://schemas.openxmlformats.org/officeDocument/2006/relationships/hyperlink" Target="http://lodki-kovcheg.ru/catalog/aksessuari-dlya-lodok/tovars_576.html" TargetMode="External"/><Relationship Id="rId301" Type="http://schemas.openxmlformats.org/officeDocument/2006/relationships/hyperlink" Target="http://lodki-kovcheg.ru/catalog/chehli-i-sumki/tovars_1064.html" TargetMode="External"/><Relationship Id="rId322" Type="http://schemas.openxmlformats.org/officeDocument/2006/relationships/hyperlink" Target="http://lodki-kovcheg.ru/catalog/aksessuari-dlya-lodok/tovars_621.html" TargetMode="External"/><Relationship Id="rId343" Type="http://schemas.openxmlformats.org/officeDocument/2006/relationships/hyperlink" Target="http://lodki-kovcheg.ru/catalog/ledyanki/tovars_700.html" TargetMode="External"/><Relationship Id="rId61" Type="http://schemas.openxmlformats.org/officeDocument/2006/relationships/hyperlink" Target="http://lodki-kovcheg.ru/catalog/lodki/lodki-grebnie-pod-motor/tovars_757.html" TargetMode="External"/><Relationship Id="rId82" Type="http://schemas.openxmlformats.org/officeDocument/2006/relationships/hyperlink" Target="http://lodki-kovcheg.ru/catalog/lodki/lodki-motornie/tovars_1195.html" TargetMode="External"/><Relationship Id="rId199" Type="http://schemas.openxmlformats.org/officeDocument/2006/relationships/hyperlink" Target="http://lodki-kovcheg.ru/catalog/gileti-spasatelnie/tovars_641.html" TargetMode="External"/><Relationship Id="rId203" Type="http://schemas.openxmlformats.org/officeDocument/2006/relationships/hyperlink" Target="http://lodki-kovcheg.ru/catalog/gileti-spasatelnie/tovars_1166.html" TargetMode="External"/><Relationship Id="rId19" Type="http://schemas.openxmlformats.org/officeDocument/2006/relationships/hyperlink" Target="http://lodki-kovcheg.ru/catalog/lodki/lodki-motornie/tovars_905.html" TargetMode="External"/><Relationship Id="rId224" Type="http://schemas.openxmlformats.org/officeDocument/2006/relationships/hyperlink" Target="http://lodki-kovcheg.ru/catalog/gileti-spasatelnie/tovars_966.html" TargetMode="External"/><Relationship Id="rId245" Type="http://schemas.openxmlformats.org/officeDocument/2006/relationships/hyperlink" Target="http://lodki-kovcheg.ru/catalog/gileti-spasatelnie/tovars_968.html" TargetMode="External"/><Relationship Id="rId266" Type="http://schemas.openxmlformats.org/officeDocument/2006/relationships/hyperlink" Target="http://lodki-kovcheg.ru/catalog/gileti-spasatelnie/tovars_647.html" TargetMode="External"/><Relationship Id="rId287" Type="http://schemas.openxmlformats.org/officeDocument/2006/relationships/hyperlink" Target="http://lodki-kovcheg.ru/catalog/chehli-i-sumki/tovars_635.html" TargetMode="External"/><Relationship Id="rId30" Type="http://schemas.openxmlformats.org/officeDocument/2006/relationships/hyperlink" Target="http://lodki-kovcheg.ru/catalog/slani/tovars_941.html" TargetMode="External"/><Relationship Id="rId105" Type="http://schemas.openxmlformats.org/officeDocument/2006/relationships/hyperlink" Target="http://lodki-kovcheg.ru/catalog/slani/tovars_925.html" TargetMode="External"/><Relationship Id="rId126" Type="http://schemas.openxmlformats.org/officeDocument/2006/relationships/hyperlink" Target="http://lodki-kovcheg.ru/catalog/aksessuari-dlya-lodok/tovars_1310.html" TargetMode="External"/><Relationship Id="rId147" Type="http://schemas.openxmlformats.org/officeDocument/2006/relationships/hyperlink" Target="http://lodki-kovcheg.ru/catalog/aksessuari-dlya-lodok/tovars_566.html" TargetMode="External"/><Relationship Id="rId168" Type="http://schemas.openxmlformats.org/officeDocument/2006/relationships/hyperlink" Target="http://lodki-kovcheg.ru/catalog/aksessuari-dlya-lodok/tovars_990.html" TargetMode="External"/><Relationship Id="rId312" Type="http://schemas.openxmlformats.org/officeDocument/2006/relationships/hyperlink" Target="http://lodki-kovcheg.ru/catalog/aksessuari-dlya-lodok/tovars_1288.html" TargetMode="External"/><Relationship Id="rId333" Type="http://schemas.openxmlformats.org/officeDocument/2006/relationships/hyperlink" Target="http://lodki-kovcheg.ru/catalog/tyubingi/tovars_597.html" TargetMode="External"/><Relationship Id="rId51" Type="http://schemas.openxmlformats.org/officeDocument/2006/relationships/hyperlink" Target="http://lodki-kovcheg.ru/catalog/lodki/lodki-grebnie-pod-motor/tovars_768.html" TargetMode="External"/><Relationship Id="rId72" Type="http://schemas.openxmlformats.org/officeDocument/2006/relationships/hyperlink" Target="http://lodki-kovcheg.ru/catalog/lodki/lodki-motornie/tovars_906.html" TargetMode="External"/><Relationship Id="rId93" Type="http://schemas.openxmlformats.org/officeDocument/2006/relationships/hyperlink" Target="http://lodki-kovcheg.ru/catalog/lodki/lodki-motornie/tovars_1095.html" TargetMode="External"/><Relationship Id="rId189" Type="http://schemas.openxmlformats.org/officeDocument/2006/relationships/hyperlink" Target="http://lodki-kovcheg.ru/catalog/aksessuari-dlya-lodok/tovars_1292.html" TargetMode="External"/><Relationship Id="rId3" Type="http://schemas.openxmlformats.org/officeDocument/2006/relationships/hyperlink" Target="http://lodki-kovcheg.ru/catalog/lodki/lodki-grebnie/tovars_192.html" TargetMode="External"/><Relationship Id="rId214" Type="http://schemas.openxmlformats.org/officeDocument/2006/relationships/hyperlink" Target="http://lodki-kovcheg.ru/catalog/gileti-spasatelnie/tovars_1144.html" TargetMode="External"/><Relationship Id="rId235" Type="http://schemas.openxmlformats.org/officeDocument/2006/relationships/hyperlink" Target="http://lodki-kovcheg.ru/catalog/gileti-spasatelnie/tovars_1154.html" TargetMode="External"/><Relationship Id="rId256" Type="http://schemas.openxmlformats.org/officeDocument/2006/relationships/hyperlink" Target="http://lodki-kovcheg.ru/catalog/gileti-spasatelnie/tovars_1173.html" TargetMode="External"/><Relationship Id="rId277" Type="http://schemas.openxmlformats.org/officeDocument/2006/relationships/hyperlink" Target="http://lodki-kovcheg.ru/catalog/germoupakovka/tovars_1044.html" TargetMode="External"/><Relationship Id="rId298" Type="http://schemas.openxmlformats.org/officeDocument/2006/relationships/hyperlink" Target="http://lodki-kovcheg.ru/catalog/chehli-i-sumki/tovars_636.htm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356"/>
  <sheetViews>
    <sheetView tabSelected="1" workbookViewId="0">
      <pane ySplit="12" topLeftCell="A13" activePane="bottomLeft" state="frozen"/>
      <selection activeCell="D1" sqref="D1"/>
      <selection pane="bottomLeft" activeCell="A13" sqref="A13:XFD13"/>
    </sheetView>
  </sheetViews>
  <sheetFormatPr defaultRowHeight="12.75" outlineLevelCol="1"/>
  <cols>
    <col min="1" max="1" width="7.85546875" style="1" hidden="1" customWidth="1" outlineLevel="1"/>
    <col min="2" max="2" width="11.85546875" style="1" hidden="1" customWidth="1" outlineLevel="1"/>
    <col min="3" max="3" width="10.140625" style="1" hidden="1" customWidth="1" outlineLevel="1"/>
    <col min="4" max="4" width="14.7109375" style="1" customWidth="1" collapsed="1"/>
    <col min="5" max="5" width="19.28515625" style="1" customWidth="1"/>
    <col min="6" max="6" width="46" style="1" customWidth="1"/>
    <col min="7" max="7" width="9.85546875" style="1" customWidth="1"/>
    <col min="8" max="8" width="14.140625" style="1" customWidth="1"/>
    <col min="9" max="9" width="8.28515625" style="1" customWidth="1"/>
    <col min="10" max="10" width="8.140625" style="1" hidden="1" customWidth="1" outlineLevel="1"/>
    <col min="11" max="11" width="7.140625" style="1" hidden="1" customWidth="1" outlineLevel="1"/>
    <col min="12" max="12" width="6.7109375" style="1" hidden="1" customWidth="1" outlineLevel="1"/>
    <col min="13" max="13" width="6.140625" style="1" hidden="1" customWidth="1" outlineLevel="1"/>
    <col min="14" max="14" width="6.7109375" style="1" hidden="1" customWidth="1" outlineLevel="1"/>
    <col min="15" max="15" width="8.28515625" style="1" customWidth="1" collapsed="1"/>
    <col min="16" max="16" width="9.7109375" style="1" customWidth="1"/>
    <col min="17" max="17" width="11.5703125" style="1" customWidth="1"/>
    <col min="18" max="18" width="10.85546875" style="1" customWidth="1"/>
    <col min="19" max="19" width="6.5703125" style="1" customWidth="1"/>
    <col min="20" max="20" width="10" style="3" customWidth="1"/>
    <col min="21" max="21" width="6.28515625" style="1" customWidth="1"/>
    <col min="22" max="22" width="9.5703125" style="3" customWidth="1"/>
    <col min="23" max="23" width="11.85546875" style="1" hidden="1" customWidth="1" outlineLevel="1"/>
    <col min="24" max="24" width="11" style="1" hidden="1" customWidth="1" outlineLevel="1"/>
    <col min="25" max="25" width="8.85546875" style="1" hidden="1" customWidth="1" outlineLevel="1"/>
    <col min="26" max="26" width="8.7109375" style="1" hidden="1" customWidth="1" outlineLevel="1"/>
    <col min="27" max="27" width="9" style="8" hidden="1" customWidth="1" outlineLevel="1"/>
    <col min="28" max="28" width="9.28515625" style="8" hidden="1" customWidth="1" outlineLevel="1"/>
    <col min="29" max="29" width="9.140625" style="1" collapsed="1"/>
    <col min="30" max="16384" width="9.140625" style="1"/>
  </cols>
  <sheetData>
    <row r="1" spans="1:29" s="49" customFormat="1" ht="36.75" customHeight="1">
      <c r="A1" s="47"/>
      <c r="B1" s="48"/>
      <c r="C1" s="48"/>
      <c r="E1" s="50"/>
      <c r="F1" s="50" t="s">
        <v>51</v>
      </c>
      <c r="G1" s="51" t="s">
        <v>57</v>
      </c>
      <c r="J1" s="51"/>
      <c r="K1" s="51"/>
      <c r="L1" s="51"/>
      <c r="M1" s="51"/>
      <c r="N1" s="51"/>
      <c r="O1" s="51"/>
      <c r="P1" s="51"/>
      <c r="Q1" s="51"/>
      <c r="R1" s="51"/>
      <c r="S1" s="51"/>
      <c r="T1" s="51"/>
      <c r="U1" s="51"/>
      <c r="V1" s="51"/>
      <c r="W1" s="51"/>
      <c r="X1" s="51"/>
      <c r="Y1" s="51"/>
      <c r="Z1" s="51"/>
      <c r="AA1" s="51"/>
      <c r="AB1" s="51"/>
    </row>
    <row r="2" spans="1:29" ht="21">
      <c r="B2" s="10"/>
      <c r="E2" s="36"/>
      <c r="F2" s="42" t="s">
        <v>33</v>
      </c>
      <c r="G2" s="38" t="s">
        <v>23</v>
      </c>
      <c r="H2" s="39"/>
      <c r="I2" s="40" t="s">
        <v>22</v>
      </c>
      <c r="O2" s="41"/>
      <c r="T2" s="52" t="s">
        <v>10</v>
      </c>
      <c r="V2" s="52" t="s">
        <v>11</v>
      </c>
    </row>
    <row r="3" spans="1:29" ht="15.75" customHeight="1">
      <c r="E3" s="35" t="s">
        <v>29</v>
      </c>
      <c r="F3" s="37"/>
      <c r="G3" s="25"/>
      <c r="H3" s="11"/>
      <c r="I3" s="6"/>
      <c r="J3" s="6"/>
      <c r="L3" s="6"/>
      <c r="M3" s="6"/>
      <c r="N3" s="6"/>
      <c r="R3" s="12"/>
      <c r="S3" s="13" t="s">
        <v>1</v>
      </c>
      <c r="T3" s="16">
        <f>SUM(W13:W1156)</f>
        <v>0</v>
      </c>
      <c r="U3" s="5"/>
      <c r="V3" s="16">
        <f>SUM(X13:X1156)</f>
        <v>0</v>
      </c>
    </row>
    <row r="4" spans="1:29" ht="21" customHeight="1">
      <c r="E4" s="34" t="s">
        <v>30</v>
      </c>
      <c r="F4" s="28">
        <v>1</v>
      </c>
      <c r="G4" s="26"/>
      <c r="I4" s="6"/>
      <c r="J4" s="6"/>
      <c r="K4" s="6"/>
      <c r="L4" s="6"/>
      <c r="M4" s="6"/>
      <c r="N4" s="6"/>
      <c r="O4" s="7"/>
      <c r="R4" s="12"/>
      <c r="S4" s="13" t="s">
        <v>2</v>
      </c>
      <c r="T4" s="17">
        <f>SUM(Y13:Y1156)</f>
        <v>0</v>
      </c>
      <c r="U4" s="5"/>
      <c r="V4" s="16">
        <f>SUM(Z13:Z1156)</f>
        <v>0</v>
      </c>
    </row>
    <row r="5" spans="1:29" ht="15" customHeight="1">
      <c r="E5" s="35" t="s">
        <v>31</v>
      </c>
      <c r="F5" s="27" t="s">
        <v>39</v>
      </c>
      <c r="G5" s="54"/>
      <c r="H5" s="55"/>
      <c r="I5" s="55"/>
      <c r="J5" s="55"/>
      <c r="K5" s="55"/>
      <c r="R5" s="12"/>
      <c r="S5" s="13" t="s">
        <v>3</v>
      </c>
      <c r="T5" s="17">
        <f>SUM(AA13:AA1156)</f>
        <v>0</v>
      </c>
      <c r="U5" s="5"/>
      <c r="V5" s="17">
        <f>SUM(AB13:AB1156)</f>
        <v>0</v>
      </c>
    </row>
    <row r="6" spans="1:29" ht="24.75" customHeight="1">
      <c r="E6" s="46" t="s">
        <v>55</v>
      </c>
      <c r="F6" s="53" t="s">
        <v>56</v>
      </c>
      <c r="G6" s="25"/>
      <c r="H6" s="35"/>
      <c r="R6" s="12"/>
      <c r="S6" s="13" t="s">
        <v>14</v>
      </c>
      <c r="T6" s="16">
        <f>SUM(T13:T1156)</f>
        <v>0</v>
      </c>
      <c r="V6" s="16">
        <f>SUM(V13:V1156)</f>
        <v>0</v>
      </c>
    </row>
    <row r="7" spans="1:29" ht="15" hidden="1" customHeight="1">
      <c r="E7" s="35"/>
      <c r="F7" s="27"/>
      <c r="G7" s="25"/>
      <c r="H7" s="35"/>
    </row>
    <row r="8" spans="1:29" ht="16.5" hidden="1" customHeight="1">
      <c r="D8" t="s">
        <v>39</v>
      </c>
      <c r="E8" t="s">
        <v>44</v>
      </c>
      <c r="F8" t="s">
        <v>41</v>
      </c>
      <c r="G8" t="s">
        <v>42</v>
      </c>
      <c r="H8" t="s">
        <v>38</v>
      </c>
      <c r="I8" t="s">
        <v>43</v>
      </c>
      <c r="J8" t="s">
        <v>45</v>
      </c>
      <c r="K8" t="s">
        <v>46</v>
      </c>
      <c r="L8" t="s">
        <v>47</v>
      </c>
      <c r="M8" t="s">
        <v>48</v>
      </c>
      <c r="N8" t="s">
        <v>49</v>
      </c>
    </row>
    <row r="9" spans="1:29" ht="16.5" customHeight="1">
      <c r="D9"/>
      <c r="E9" s="35" t="s">
        <v>32</v>
      </c>
      <c r="F9" s="27"/>
      <c r="G9"/>
      <c r="H9"/>
      <c r="I9"/>
      <c r="J9"/>
      <c r="K9"/>
      <c r="L9"/>
      <c r="M9"/>
      <c r="N9"/>
    </row>
    <row r="10" spans="1:29" ht="16.5" customHeight="1">
      <c r="D10"/>
      <c r="E10" s="35" t="s">
        <v>40</v>
      </c>
      <c r="F10" s="27"/>
      <c r="G10"/>
      <c r="H10"/>
      <c r="I10"/>
      <c r="J10"/>
      <c r="K10"/>
      <c r="L10"/>
      <c r="M10"/>
      <c r="N10"/>
    </row>
    <row r="11" spans="1:29">
      <c r="P11" s="19">
        <v>1</v>
      </c>
      <c r="Q11" s="19">
        <v>2</v>
      </c>
      <c r="R11" s="19">
        <v>3</v>
      </c>
    </row>
    <row r="12" spans="1:29" s="4" customFormat="1" ht="37.5" customHeight="1">
      <c r="A12" s="18" t="s">
        <v>4</v>
      </c>
      <c r="B12" s="18" t="s">
        <v>5</v>
      </c>
      <c r="C12" s="18" t="s">
        <v>6</v>
      </c>
      <c r="D12" s="18" t="s">
        <v>7</v>
      </c>
      <c r="E12" s="21" t="s">
        <v>8</v>
      </c>
      <c r="F12" s="18" t="s">
        <v>24</v>
      </c>
      <c r="G12" s="18" t="s">
        <v>28</v>
      </c>
      <c r="H12" s="18" t="s">
        <v>9</v>
      </c>
      <c r="I12" s="18" t="s">
        <v>36</v>
      </c>
      <c r="J12" s="18" t="s">
        <v>25</v>
      </c>
      <c r="K12" s="18" t="s">
        <v>26</v>
      </c>
      <c r="L12" s="18" t="s">
        <v>27</v>
      </c>
      <c r="M12" s="18" t="s">
        <v>12</v>
      </c>
      <c r="N12" s="18" t="s">
        <v>13</v>
      </c>
      <c r="O12" s="18" t="s">
        <v>15</v>
      </c>
      <c r="P12" s="18" t="s">
        <v>52</v>
      </c>
      <c r="Q12" s="18" t="s">
        <v>53</v>
      </c>
      <c r="R12" s="18" t="s">
        <v>54</v>
      </c>
      <c r="S12" s="19" t="s">
        <v>0</v>
      </c>
      <c r="T12" s="20" t="s">
        <v>34</v>
      </c>
      <c r="U12" s="19" t="s">
        <v>37</v>
      </c>
      <c r="V12" s="20" t="s">
        <v>35</v>
      </c>
      <c r="W12" s="19" t="s">
        <v>16</v>
      </c>
      <c r="X12" s="19" t="s">
        <v>17</v>
      </c>
      <c r="Y12" s="19" t="s">
        <v>18</v>
      </c>
      <c r="Z12" s="19" t="s">
        <v>19</v>
      </c>
      <c r="AA12" s="22" t="s">
        <v>20</v>
      </c>
      <c r="AB12" s="22" t="s">
        <v>21</v>
      </c>
      <c r="AC12" s="45" t="s">
        <v>50</v>
      </c>
    </row>
    <row r="13" spans="1:29" ht="15">
      <c r="A13" s="29" t="s">
        <v>58</v>
      </c>
      <c r="B13" s="29" t="s">
        <v>59</v>
      </c>
      <c r="C13" s="29" t="s">
        <v>60</v>
      </c>
      <c r="D13" s="29" t="s">
        <v>61</v>
      </c>
      <c r="E13" s="43">
        <v>4603734957921</v>
      </c>
      <c r="F13" s="33" t="s">
        <v>62</v>
      </c>
      <c r="G13" s="30" t="s">
        <v>63</v>
      </c>
      <c r="H13" s="30" t="s">
        <v>64</v>
      </c>
      <c r="I13" s="30">
        <v>200</v>
      </c>
      <c r="J13" s="31">
        <v>87</v>
      </c>
      <c r="K13" s="24">
        <v>45</v>
      </c>
      <c r="L13" s="24">
        <v>23</v>
      </c>
      <c r="M13" s="9">
        <v>7.2</v>
      </c>
      <c r="N13" s="9">
        <v>0.09</v>
      </c>
      <c r="O13" s="2">
        <v>12990</v>
      </c>
      <c r="P13" s="32">
        <v>10390</v>
      </c>
      <c r="Q13" s="2">
        <v>9790</v>
      </c>
      <c r="R13" s="32">
        <v>9090</v>
      </c>
      <c r="S13" s="2">
        <v>25</v>
      </c>
      <c r="T13" s="23"/>
      <c r="U13" s="2">
        <v>0</v>
      </c>
      <c r="V13" s="23"/>
      <c r="W13" s="14">
        <f t="shared" ref="W13:W76" si="0">IF($F$4=0,O13*T13,IF($F$4=1,P13*T13,IF($F$4=2,Q13*T13,R13*T13)))</f>
        <v>0</v>
      </c>
      <c r="X13" s="14">
        <f t="shared" ref="X13:X76" si="1">IF($F$4=0,O13*V13,IF($F$4=1,P13*V13,IF($F$4=2,Q13*V13,R13*V13)))</f>
        <v>0</v>
      </c>
      <c r="Y13" s="14">
        <f t="shared" ref="Y13:Y76" si="2">T13*M13</f>
        <v>0</v>
      </c>
      <c r="Z13" s="14">
        <f t="shared" ref="Z13:Z76" si="3">V13*M13</f>
        <v>0</v>
      </c>
      <c r="AA13" s="15">
        <f t="shared" ref="AA13:AA76" si="4">T13*N13</f>
        <v>0</v>
      </c>
      <c r="AB13" s="15">
        <f t="shared" ref="AB13:AB76" si="5">V13*N13</f>
        <v>0</v>
      </c>
      <c r="AC13" s="44">
        <v>1</v>
      </c>
    </row>
    <row r="14" spans="1:29" ht="15">
      <c r="A14" s="29" t="s">
        <v>58</v>
      </c>
      <c r="B14" s="29" t="s">
        <v>59</v>
      </c>
      <c r="C14" s="29" t="s">
        <v>60</v>
      </c>
      <c r="D14" s="29" t="s">
        <v>65</v>
      </c>
      <c r="E14" s="43">
        <v>4603766061405</v>
      </c>
      <c r="F14" s="33" t="s">
        <v>66</v>
      </c>
      <c r="G14" s="30" t="s">
        <v>63</v>
      </c>
      <c r="H14" s="30" t="s">
        <v>64</v>
      </c>
      <c r="I14" s="30">
        <v>200</v>
      </c>
      <c r="J14" s="31">
        <v>87</v>
      </c>
      <c r="K14" s="24">
        <v>45</v>
      </c>
      <c r="L14" s="24">
        <v>23</v>
      </c>
      <c r="M14" s="9">
        <v>7.2</v>
      </c>
      <c r="N14" s="9">
        <v>0.09</v>
      </c>
      <c r="O14" s="2">
        <v>13590</v>
      </c>
      <c r="P14" s="32">
        <v>10890</v>
      </c>
      <c r="Q14" s="2">
        <v>10190</v>
      </c>
      <c r="R14" s="32">
        <v>9490</v>
      </c>
      <c r="S14" s="2">
        <v>50</v>
      </c>
      <c r="T14" s="23"/>
      <c r="U14" s="2">
        <v>0</v>
      </c>
      <c r="V14" s="23"/>
      <c r="W14" s="14">
        <f t="shared" si="0"/>
        <v>0</v>
      </c>
      <c r="X14" s="14">
        <f t="shared" si="1"/>
        <v>0</v>
      </c>
      <c r="Y14" s="14">
        <f t="shared" si="2"/>
        <v>0</v>
      </c>
      <c r="Z14" s="14">
        <f t="shared" si="3"/>
        <v>0</v>
      </c>
      <c r="AA14" s="15">
        <f t="shared" si="4"/>
        <v>0</v>
      </c>
      <c r="AB14" s="15">
        <f t="shared" si="5"/>
        <v>0</v>
      </c>
      <c r="AC14" s="44">
        <v>4</v>
      </c>
    </row>
    <row r="15" spans="1:29" ht="15">
      <c r="A15" s="29" t="s">
        <v>58</v>
      </c>
      <c r="B15" s="29" t="s">
        <v>59</v>
      </c>
      <c r="C15" s="29" t="s">
        <v>60</v>
      </c>
      <c r="D15" s="29" t="s">
        <v>67</v>
      </c>
      <c r="E15" s="43">
        <v>4603734956412</v>
      </c>
      <c r="F15" s="33" t="s">
        <v>68</v>
      </c>
      <c r="G15" s="30" t="s">
        <v>63</v>
      </c>
      <c r="H15" s="30" t="s">
        <v>64</v>
      </c>
      <c r="I15" s="30">
        <v>200</v>
      </c>
      <c r="J15" s="31">
        <v>87</v>
      </c>
      <c r="K15" s="24">
        <v>45</v>
      </c>
      <c r="L15" s="24">
        <v>23</v>
      </c>
      <c r="M15" s="9">
        <v>7.2</v>
      </c>
      <c r="N15" s="9">
        <v>0.09</v>
      </c>
      <c r="O15" s="2">
        <v>13790</v>
      </c>
      <c r="P15" s="32">
        <v>11090</v>
      </c>
      <c r="Q15" s="2">
        <v>10390</v>
      </c>
      <c r="R15" s="32">
        <v>9590</v>
      </c>
      <c r="S15" s="2">
        <v>38</v>
      </c>
      <c r="T15" s="23"/>
      <c r="U15" s="2">
        <v>0</v>
      </c>
      <c r="V15" s="23"/>
      <c r="W15" s="14">
        <f t="shared" si="0"/>
        <v>0</v>
      </c>
      <c r="X15" s="14">
        <f t="shared" si="1"/>
        <v>0</v>
      </c>
      <c r="Y15" s="14">
        <f t="shared" si="2"/>
        <v>0</v>
      </c>
      <c r="Z15" s="14">
        <f t="shared" si="3"/>
        <v>0</v>
      </c>
      <c r="AA15" s="15">
        <f t="shared" si="4"/>
        <v>0</v>
      </c>
      <c r="AB15" s="15">
        <f t="shared" si="5"/>
        <v>0</v>
      </c>
      <c r="AC15" s="44">
        <v>6</v>
      </c>
    </row>
    <row r="16" spans="1:29" ht="15">
      <c r="A16" s="29" t="s">
        <v>58</v>
      </c>
      <c r="B16" s="29" t="s">
        <v>59</v>
      </c>
      <c r="C16" s="29" t="s">
        <v>60</v>
      </c>
      <c r="D16" s="29" t="s">
        <v>69</v>
      </c>
      <c r="E16" s="43">
        <v>4603734957938</v>
      </c>
      <c r="F16" s="33" t="s">
        <v>70</v>
      </c>
      <c r="G16" s="30" t="s">
        <v>63</v>
      </c>
      <c r="H16" s="30" t="s">
        <v>64</v>
      </c>
      <c r="I16" s="30">
        <v>220</v>
      </c>
      <c r="J16" s="31">
        <v>87</v>
      </c>
      <c r="K16" s="24">
        <v>45</v>
      </c>
      <c r="L16" s="24">
        <v>23</v>
      </c>
      <c r="M16" s="9">
        <v>10.199999999999999</v>
      </c>
      <c r="N16" s="9">
        <v>0.09</v>
      </c>
      <c r="O16" s="2">
        <v>14890</v>
      </c>
      <c r="P16" s="32">
        <v>11990</v>
      </c>
      <c r="Q16" s="2">
        <v>11190</v>
      </c>
      <c r="R16" s="32">
        <v>10390</v>
      </c>
      <c r="S16" s="2">
        <v>43</v>
      </c>
      <c r="T16" s="23"/>
      <c r="U16" s="2">
        <v>0</v>
      </c>
      <c r="V16" s="23"/>
      <c r="W16" s="14">
        <f t="shared" si="0"/>
        <v>0</v>
      </c>
      <c r="X16" s="14">
        <f t="shared" si="1"/>
        <v>0</v>
      </c>
      <c r="Y16" s="14">
        <f t="shared" si="2"/>
        <v>0</v>
      </c>
      <c r="Z16" s="14">
        <f t="shared" si="3"/>
        <v>0</v>
      </c>
      <c r="AA16" s="15">
        <f t="shared" si="4"/>
        <v>0</v>
      </c>
      <c r="AB16" s="15">
        <f t="shared" si="5"/>
        <v>0</v>
      </c>
      <c r="AC16" s="44">
        <v>8</v>
      </c>
    </row>
    <row r="17" spans="1:29" ht="15">
      <c r="A17" s="29" t="s">
        <v>58</v>
      </c>
      <c r="B17" s="29" t="s">
        <v>59</v>
      </c>
      <c r="C17" s="29" t="s">
        <v>60</v>
      </c>
      <c r="D17" s="29" t="s">
        <v>71</v>
      </c>
      <c r="E17" s="43">
        <v>4603734957945</v>
      </c>
      <c r="F17" s="33" t="s">
        <v>72</v>
      </c>
      <c r="G17" s="30" t="s">
        <v>63</v>
      </c>
      <c r="H17" s="30" t="s">
        <v>64</v>
      </c>
      <c r="I17" s="30">
        <v>240</v>
      </c>
      <c r="J17" s="31">
        <v>87</v>
      </c>
      <c r="K17" s="24">
        <v>45</v>
      </c>
      <c r="L17" s="24">
        <v>23</v>
      </c>
      <c r="M17" s="9">
        <v>12.2</v>
      </c>
      <c r="N17" s="9">
        <v>0.09</v>
      </c>
      <c r="O17" s="2">
        <v>16790</v>
      </c>
      <c r="P17" s="32">
        <v>13490</v>
      </c>
      <c r="Q17" s="2">
        <v>12590</v>
      </c>
      <c r="R17" s="32">
        <v>11690</v>
      </c>
      <c r="S17" s="2">
        <v>31</v>
      </c>
      <c r="T17" s="23"/>
      <c r="U17" s="2">
        <v>0</v>
      </c>
      <c r="V17" s="23"/>
      <c r="W17" s="14">
        <f t="shared" si="0"/>
        <v>0</v>
      </c>
      <c r="X17" s="14">
        <f t="shared" si="1"/>
        <v>0</v>
      </c>
      <c r="Y17" s="14">
        <f t="shared" si="2"/>
        <v>0</v>
      </c>
      <c r="Z17" s="14">
        <f t="shared" si="3"/>
        <v>0</v>
      </c>
      <c r="AA17" s="15">
        <f t="shared" si="4"/>
        <v>0</v>
      </c>
      <c r="AB17" s="15">
        <f t="shared" si="5"/>
        <v>0</v>
      </c>
      <c r="AC17" s="44">
        <v>9</v>
      </c>
    </row>
    <row r="18" spans="1:29" ht="15">
      <c r="A18" s="29" t="s">
        <v>58</v>
      </c>
      <c r="B18" s="29" t="s">
        <v>59</v>
      </c>
      <c r="C18" s="29" t="s">
        <v>60</v>
      </c>
      <c r="D18" s="29" t="s">
        <v>73</v>
      </c>
      <c r="E18" s="43">
        <v>4603734957969</v>
      </c>
      <c r="F18" s="33" t="s">
        <v>74</v>
      </c>
      <c r="G18" s="30" t="s">
        <v>63</v>
      </c>
      <c r="H18" s="30" t="s">
        <v>64</v>
      </c>
      <c r="I18" s="30">
        <v>260</v>
      </c>
      <c r="J18" s="31">
        <v>87</v>
      </c>
      <c r="K18" s="24">
        <v>45</v>
      </c>
      <c r="L18" s="24">
        <v>23</v>
      </c>
      <c r="M18" s="9">
        <v>13.2</v>
      </c>
      <c r="N18" s="9">
        <v>0.09</v>
      </c>
      <c r="O18" s="2">
        <v>17290</v>
      </c>
      <c r="P18" s="32">
        <v>13890</v>
      </c>
      <c r="Q18" s="2">
        <v>12990</v>
      </c>
      <c r="R18" s="32">
        <v>12090</v>
      </c>
      <c r="S18" s="2">
        <v>50</v>
      </c>
      <c r="T18" s="23"/>
      <c r="U18" s="2">
        <v>0</v>
      </c>
      <c r="V18" s="23"/>
      <c r="W18" s="14">
        <f t="shared" si="0"/>
        <v>0</v>
      </c>
      <c r="X18" s="14">
        <f t="shared" si="1"/>
        <v>0</v>
      </c>
      <c r="Y18" s="14">
        <f t="shared" si="2"/>
        <v>0</v>
      </c>
      <c r="Z18" s="14">
        <f t="shared" si="3"/>
        <v>0</v>
      </c>
      <c r="AA18" s="15">
        <f t="shared" si="4"/>
        <v>0</v>
      </c>
      <c r="AB18" s="15">
        <f t="shared" si="5"/>
        <v>0</v>
      </c>
      <c r="AC18" s="44">
        <v>13</v>
      </c>
    </row>
    <row r="19" spans="1:29" ht="15">
      <c r="A19" s="29" t="s">
        <v>58</v>
      </c>
      <c r="B19" s="29" t="s">
        <v>59</v>
      </c>
      <c r="C19" s="29" t="s">
        <v>60</v>
      </c>
      <c r="D19" s="29" t="s">
        <v>75</v>
      </c>
      <c r="E19" s="43">
        <v>4603734957976</v>
      </c>
      <c r="F19" s="33" t="s">
        <v>76</v>
      </c>
      <c r="G19" s="30" t="s">
        <v>63</v>
      </c>
      <c r="H19" s="30" t="s">
        <v>64</v>
      </c>
      <c r="I19" s="30">
        <v>280</v>
      </c>
      <c r="J19" s="31">
        <v>87</v>
      </c>
      <c r="K19" s="24">
        <v>45</v>
      </c>
      <c r="L19" s="24">
        <v>23</v>
      </c>
      <c r="M19" s="9">
        <v>14.2</v>
      </c>
      <c r="N19" s="9">
        <v>0.09</v>
      </c>
      <c r="O19" s="2">
        <v>17990</v>
      </c>
      <c r="P19" s="32">
        <v>14390</v>
      </c>
      <c r="Q19" s="2">
        <v>13490</v>
      </c>
      <c r="R19" s="32">
        <v>12590</v>
      </c>
      <c r="S19" s="2">
        <v>3</v>
      </c>
      <c r="T19" s="23"/>
      <c r="U19" s="2">
        <v>0</v>
      </c>
      <c r="V19" s="23"/>
      <c r="W19" s="14">
        <f t="shared" si="0"/>
        <v>0</v>
      </c>
      <c r="X19" s="14">
        <f t="shared" si="1"/>
        <v>0</v>
      </c>
      <c r="Y19" s="14">
        <f t="shared" si="2"/>
        <v>0</v>
      </c>
      <c r="Z19" s="14">
        <f t="shared" si="3"/>
        <v>0</v>
      </c>
      <c r="AA19" s="15">
        <f t="shared" si="4"/>
        <v>0</v>
      </c>
      <c r="AB19" s="15">
        <f t="shared" si="5"/>
        <v>0</v>
      </c>
      <c r="AC19" s="44">
        <v>14</v>
      </c>
    </row>
    <row r="20" spans="1:29" ht="15">
      <c r="A20" s="29" t="s">
        <v>77</v>
      </c>
      <c r="B20" s="29" t="s">
        <v>77</v>
      </c>
      <c r="C20" s="29" t="s">
        <v>60</v>
      </c>
      <c r="D20" s="29" t="s">
        <v>78</v>
      </c>
      <c r="E20" s="43">
        <v>4603766063317</v>
      </c>
      <c r="F20" s="33" t="s">
        <v>79</v>
      </c>
      <c r="G20" s="30" t="s">
        <v>63</v>
      </c>
      <c r="H20" s="30" t="s">
        <v>80</v>
      </c>
      <c r="I20" s="30" t="s">
        <v>81</v>
      </c>
      <c r="J20" s="31">
        <v>60</v>
      </c>
      <c r="K20" s="24">
        <v>28</v>
      </c>
      <c r="L20" s="24">
        <v>4</v>
      </c>
      <c r="M20" s="9">
        <v>3.6</v>
      </c>
      <c r="N20" s="9">
        <v>0.01</v>
      </c>
      <c r="O20" s="2">
        <v>2239</v>
      </c>
      <c r="P20" s="32">
        <v>1542</v>
      </c>
      <c r="Q20" s="2">
        <v>1542</v>
      </c>
      <c r="R20" s="32">
        <v>1542</v>
      </c>
      <c r="S20" s="2">
        <v>38</v>
      </c>
      <c r="T20" s="23"/>
      <c r="U20" s="2">
        <v>0</v>
      </c>
      <c r="V20" s="23"/>
      <c r="W20" s="14">
        <f t="shared" si="0"/>
        <v>0</v>
      </c>
      <c r="X20" s="14">
        <f t="shared" si="1"/>
        <v>0</v>
      </c>
      <c r="Y20" s="14">
        <f t="shared" si="2"/>
        <v>0</v>
      </c>
      <c r="Z20" s="14">
        <f t="shared" si="3"/>
        <v>0</v>
      </c>
      <c r="AA20" s="15">
        <f t="shared" si="4"/>
        <v>0</v>
      </c>
      <c r="AB20" s="15">
        <f t="shared" si="5"/>
        <v>0</v>
      </c>
      <c r="AC20" s="44">
        <v>16</v>
      </c>
    </row>
    <row r="21" spans="1:29" ht="15">
      <c r="A21" s="29" t="s">
        <v>58</v>
      </c>
      <c r="B21" s="29" t="s">
        <v>82</v>
      </c>
      <c r="C21" s="29" t="s">
        <v>60</v>
      </c>
      <c r="D21" s="29" t="s">
        <v>83</v>
      </c>
      <c r="E21" s="43">
        <v>4603766062648</v>
      </c>
      <c r="F21" s="33" t="s">
        <v>84</v>
      </c>
      <c r="G21" s="30" t="s">
        <v>63</v>
      </c>
      <c r="H21" s="30" t="s">
        <v>64</v>
      </c>
      <c r="I21" s="30">
        <v>260</v>
      </c>
      <c r="J21" s="31">
        <v>100</v>
      </c>
      <c r="K21" s="24">
        <v>57</v>
      </c>
      <c r="L21" s="24">
        <v>25</v>
      </c>
      <c r="M21" s="9">
        <v>17.2</v>
      </c>
      <c r="N21" s="9">
        <v>0.14000000000000001</v>
      </c>
      <c r="O21" s="2">
        <v>21190</v>
      </c>
      <c r="P21" s="32">
        <v>16990</v>
      </c>
      <c r="Q21" s="2">
        <v>15890</v>
      </c>
      <c r="R21" s="32">
        <v>14790</v>
      </c>
      <c r="S21" s="2">
        <v>50</v>
      </c>
      <c r="T21" s="23"/>
      <c r="U21" s="2">
        <v>0</v>
      </c>
      <c r="V21" s="23"/>
      <c r="W21" s="14">
        <f t="shared" si="0"/>
        <v>0</v>
      </c>
      <c r="X21" s="14">
        <f t="shared" si="1"/>
        <v>0</v>
      </c>
      <c r="Y21" s="14">
        <f t="shared" si="2"/>
        <v>0</v>
      </c>
      <c r="Z21" s="14">
        <f t="shared" si="3"/>
        <v>0</v>
      </c>
      <c r="AA21" s="15">
        <f t="shared" si="4"/>
        <v>0</v>
      </c>
      <c r="AB21" s="15">
        <f t="shared" si="5"/>
        <v>0</v>
      </c>
      <c r="AC21" s="44">
        <v>21</v>
      </c>
    </row>
    <row r="22" spans="1:29" ht="15">
      <c r="A22" s="29" t="s">
        <v>58</v>
      </c>
      <c r="B22" s="29" t="s">
        <v>82</v>
      </c>
      <c r="C22" s="29" t="s">
        <v>60</v>
      </c>
      <c r="D22" s="29" t="s">
        <v>83</v>
      </c>
      <c r="E22" s="43">
        <v>2000000014296</v>
      </c>
      <c r="F22" s="33" t="s">
        <v>84</v>
      </c>
      <c r="G22" s="30" t="s">
        <v>85</v>
      </c>
      <c r="H22" s="30" t="s">
        <v>86</v>
      </c>
      <c r="I22" s="30">
        <v>260</v>
      </c>
      <c r="J22" s="31">
        <v>100</v>
      </c>
      <c r="K22" s="24">
        <v>57</v>
      </c>
      <c r="L22" s="24">
        <v>25</v>
      </c>
      <c r="M22" s="9">
        <v>17.2</v>
      </c>
      <c r="N22" s="9">
        <v>0.14000000000000001</v>
      </c>
      <c r="O22" s="2">
        <v>21190</v>
      </c>
      <c r="P22" s="32">
        <v>16990</v>
      </c>
      <c r="Q22" s="2">
        <v>15890</v>
      </c>
      <c r="R22" s="32">
        <v>14790</v>
      </c>
      <c r="S22" s="2">
        <v>1</v>
      </c>
      <c r="T22" s="23"/>
      <c r="U22" s="2">
        <v>0</v>
      </c>
      <c r="V22" s="23"/>
      <c r="W22" s="14">
        <f t="shared" si="0"/>
        <v>0</v>
      </c>
      <c r="X22" s="14">
        <f t="shared" si="1"/>
        <v>0</v>
      </c>
      <c r="Y22" s="14">
        <f t="shared" si="2"/>
        <v>0</v>
      </c>
      <c r="Z22" s="14">
        <f t="shared" si="3"/>
        <v>0</v>
      </c>
      <c r="AA22" s="15">
        <f t="shared" si="4"/>
        <v>0</v>
      </c>
      <c r="AB22" s="15">
        <f t="shared" si="5"/>
        <v>0</v>
      </c>
      <c r="AC22" s="44">
        <v>22</v>
      </c>
    </row>
    <row r="23" spans="1:29" ht="15">
      <c r="A23" s="29" t="s">
        <v>58</v>
      </c>
      <c r="B23" s="29" t="s">
        <v>82</v>
      </c>
      <c r="C23" s="29" t="s">
        <v>60</v>
      </c>
      <c r="D23" s="29" t="s">
        <v>87</v>
      </c>
      <c r="E23" s="43">
        <v>4603766062655</v>
      </c>
      <c r="F23" s="33" t="s">
        <v>88</v>
      </c>
      <c r="G23" s="30" t="s">
        <v>63</v>
      </c>
      <c r="H23" s="30" t="s">
        <v>64</v>
      </c>
      <c r="I23" s="30">
        <v>280</v>
      </c>
      <c r="J23" s="31">
        <v>100</v>
      </c>
      <c r="K23" s="24">
        <v>57</v>
      </c>
      <c r="L23" s="24">
        <v>25</v>
      </c>
      <c r="M23" s="9">
        <v>17.2</v>
      </c>
      <c r="N23" s="9">
        <v>0.14000000000000001</v>
      </c>
      <c r="O23" s="2">
        <v>21790</v>
      </c>
      <c r="P23" s="32">
        <v>17490</v>
      </c>
      <c r="Q23" s="2">
        <v>16390</v>
      </c>
      <c r="R23" s="32">
        <v>15190</v>
      </c>
      <c r="S23" s="2">
        <v>21</v>
      </c>
      <c r="T23" s="23"/>
      <c r="U23" s="2">
        <v>0</v>
      </c>
      <c r="V23" s="23"/>
      <c r="W23" s="14">
        <f t="shared" si="0"/>
        <v>0</v>
      </c>
      <c r="X23" s="14">
        <f t="shared" si="1"/>
        <v>0</v>
      </c>
      <c r="Y23" s="14">
        <f t="shared" si="2"/>
        <v>0</v>
      </c>
      <c r="Z23" s="14">
        <f t="shared" si="3"/>
        <v>0</v>
      </c>
      <c r="AA23" s="15">
        <f t="shared" si="4"/>
        <v>0</v>
      </c>
      <c r="AB23" s="15">
        <f t="shared" si="5"/>
        <v>0</v>
      </c>
      <c r="AC23" s="44">
        <v>28</v>
      </c>
    </row>
    <row r="24" spans="1:29" ht="15">
      <c r="A24" s="29" t="s">
        <v>58</v>
      </c>
      <c r="B24" s="29" t="s">
        <v>82</v>
      </c>
      <c r="C24" s="29" t="s">
        <v>60</v>
      </c>
      <c r="D24" s="29" t="s">
        <v>89</v>
      </c>
      <c r="E24" s="43">
        <v>4603766062662</v>
      </c>
      <c r="F24" s="33" t="s">
        <v>90</v>
      </c>
      <c r="G24" s="30" t="s">
        <v>63</v>
      </c>
      <c r="H24" s="30" t="s">
        <v>64</v>
      </c>
      <c r="I24" s="30">
        <v>290</v>
      </c>
      <c r="J24" s="31">
        <v>100</v>
      </c>
      <c r="K24" s="24">
        <v>57</v>
      </c>
      <c r="L24" s="24">
        <v>25</v>
      </c>
      <c r="M24" s="9">
        <v>18.2</v>
      </c>
      <c r="N24" s="9">
        <v>0.14000000000000001</v>
      </c>
      <c r="O24" s="2">
        <v>22490</v>
      </c>
      <c r="P24" s="32">
        <v>17990</v>
      </c>
      <c r="Q24" s="2">
        <v>16890</v>
      </c>
      <c r="R24" s="32">
        <v>15690</v>
      </c>
      <c r="S24" s="2">
        <v>18</v>
      </c>
      <c r="T24" s="23"/>
      <c r="U24" s="2">
        <v>0</v>
      </c>
      <c r="V24" s="23"/>
      <c r="W24" s="14">
        <f t="shared" si="0"/>
        <v>0</v>
      </c>
      <c r="X24" s="14">
        <f t="shared" si="1"/>
        <v>0</v>
      </c>
      <c r="Y24" s="14">
        <f t="shared" si="2"/>
        <v>0</v>
      </c>
      <c r="Z24" s="14">
        <f t="shared" si="3"/>
        <v>0</v>
      </c>
      <c r="AA24" s="15">
        <f t="shared" si="4"/>
        <v>0</v>
      </c>
      <c r="AB24" s="15">
        <f t="shared" si="5"/>
        <v>0</v>
      </c>
      <c r="AC24" s="44">
        <v>33</v>
      </c>
    </row>
    <row r="25" spans="1:29" ht="15">
      <c r="A25" s="29" t="s">
        <v>77</v>
      </c>
      <c r="B25" s="29" t="s">
        <v>77</v>
      </c>
      <c r="C25" s="29" t="s">
        <v>60</v>
      </c>
      <c r="D25" s="29" t="s">
        <v>91</v>
      </c>
      <c r="E25" s="43">
        <v>4603766063348</v>
      </c>
      <c r="F25" s="33" t="s">
        <v>92</v>
      </c>
      <c r="G25" s="30" t="s">
        <v>63</v>
      </c>
      <c r="H25" s="30" t="s">
        <v>80</v>
      </c>
      <c r="I25" s="30" t="s">
        <v>81</v>
      </c>
      <c r="J25" s="31">
        <v>70</v>
      </c>
      <c r="K25" s="24">
        <v>54</v>
      </c>
      <c r="L25" s="24">
        <v>3</v>
      </c>
      <c r="M25" s="9">
        <v>4.95</v>
      </c>
      <c r="N25" s="9">
        <v>0.01</v>
      </c>
      <c r="O25" s="2">
        <v>3119</v>
      </c>
      <c r="P25" s="32">
        <v>2808</v>
      </c>
      <c r="Q25" s="2">
        <v>2808</v>
      </c>
      <c r="R25" s="32">
        <v>2808</v>
      </c>
      <c r="S25" s="2">
        <v>2</v>
      </c>
      <c r="T25" s="23"/>
      <c r="U25" s="2">
        <v>0</v>
      </c>
      <c r="V25" s="23"/>
      <c r="W25" s="14">
        <f t="shared" si="0"/>
        <v>0</v>
      </c>
      <c r="X25" s="14">
        <f t="shared" si="1"/>
        <v>0</v>
      </c>
      <c r="Y25" s="14">
        <f t="shared" si="2"/>
        <v>0</v>
      </c>
      <c r="Z25" s="14">
        <f t="shared" si="3"/>
        <v>0</v>
      </c>
      <c r="AA25" s="15">
        <f t="shared" si="4"/>
        <v>0</v>
      </c>
      <c r="AB25" s="15">
        <f t="shared" si="5"/>
        <v>0</v>
      </c>
      <c r="AC25" s="44">
        <v>37</v>
      </c>
    </row>
    <row r="26" spans="1:29" ht="15">
      <c r="A26" s="29" t="s">
        <v>58</v>
      </c>
      <c r="B26" s="29" t="s">
        <v>82</v>
      </c>
      <c r="C26" s="29" t="s">
        <v>60</v>
      </c>
      <c r="D26" s="29" t="s">
        <v>93</v>
      </c>
      <c r="E26" s="43">
        <v>4603766062679</v>
      </c>
      <c r="F26" s="33" t="s">
        <v>94</v>
      </c>
      <c r="G26" s="30" t="s">
        <v>63</v>
      </c>
      <c r="H26" s="30" t="s">
        <v>64</v>
      </c>
      <c r="I26" s="30">
        <v>290</v>
      </c>
      <c r="J26" s="31">
        <v>100</v>
      </c>
      <c r="K26" s="24">
        <v>57</v>
      </c>
      <c r="L26" s="24">
        <v>25</v>
      </c>
      <c r="M26" s="9">
        <v>32.299999999999997</v>
      </c>
      <c r="N26" s="9">
        <v>0.14000000000000001</v>
      </c>
      <c r="O26" s="2">
        <v>33990</v>
      </c>
      <c r="P26" s="32">
        <v>27190</v>
      </c>
      <c r="Q26" s="2">
        <v>25490</v>
      </c>
      <c r="R26" s="32">
        <v>23790</v>
      </c>
      <c r="S26" s="2">
        <v>17</v>
      </c>
      <c r="T26" s="23"/>
      <c r="U26" s="2">
        <v>0</v>
      </c>
      <c r="V26" s="23"/>
      <c r="W26" s="14">
        <f t="shared" si="0"/>
        <v>0</v>
      </c>
      <c r="X26" s="14">
        <f t="shared" si="1"/>
        <v>0</v>
      </c>
      <c r="Y26" s="14">
        <f t="shared" si="2"/>
        <v>0</v>
      </c>
      <c r="Z26" s="14">
        <f t="shared" si="3"/>
        <v>0</v>
      </c>
      <c r="AA26" s="15">
        <f t="shared" si="4"/>
        <v>0</v>
      </c>
      <c r="AB26" s="15">
        <f t="shared" si="5"/>
        <v>0</v>
      </c>
      <c r="AC26" s="44">
        <v>47</v>
      </c>
    </row>
    <row r="27" spans="1:29" ht="15">
      <c r="A27" s="29" t="s">
        <v>58</v>
      </c>
      <c r="B27" s="29" t="s">
        <v>82</v>
      </c>
      <c r="C27" s="29" t="s">
        <v>60</v>
      </c>
      <c r="D27" s="29" t="s">
        <v>95</v>
      </c>
      <c r="E27" s="43">
        <v>4603766062686</v>
      </c>
      <c r="F27" s="33" t="s">
        <v>96</v>
      </c>
      <c r="G27" s="30" t="s">
        <v>63</v>
      </c>
      <c r="H27" s="30" t="s">
        <v>64</v>
      </c>
      <c r="I27" s="30">
        <v>300</v>
      </c>
      <c r="J27" s="31">
        <v>110</v>
      </c>
      <c r="K27" s="24">
        <v>65</v>
      </c>
      <c r="L27" s="24">
        <v>30</v>
      </c>
      <c r="M27" s="9">
        <v>40</v>
      </c>
      <c r="N27" s="9">
        <v>0.22</v>
      </c>
      <c r="O27" s="2">
        <v>41890</v>
      </c>
      <c r="P27" s="32">
        <v>33590</v>
      </c>
      <c r="Q27" s="2">
        <v>31490</v>
      </c>
      <c r="R27" s="32">
        <v>29290</v>
      </c>
      <c r="S27" s="2">
        <v>31</v>
      </c>
      <c r="T27" s="23"/>
      <c r="U27" s="2">
        <v>0</v>
      </c>
      <c r="V27" s="23"/>
      <c r="W27" s="14">
        <f t="shared" si="0"/>
        <v>0</v>
      </c>
      <c r="X27" s="14">
        <f t="shared" si="1"/>
        <v>0</v>
      </c>
      <c r="Y27" s="14">
        <f t="shared" si="2"/>
        <v>0</v>
      </c>
      <c r="Z27" s="14">
        <f t="shared" si="3"/>
        <v>0</v>
      </c>
      <c r="AA27" s="15">
        <f t="shared" si="4"/>
        <v>0</v>
      </c>
      <c r="AB27" s="15">
        <f t="shared" si="5"/>
        <v>0</v>
      </c>
      <c r="AC27" s="44">
        <v>50</v>
      </c>
    </row>
    <row r="28" spans="1:29" ht="15">
      <c r="A28" s="29" t="s">
        <v>58</v>
      </c>
      <c r="B28" s="29" t="s">
        <v>82</v>
      </c>
      <c r="C28" s="29" t="s">
        <v>60</v>
      </c>
      <c r="D28" s="29" t="s">
        <v>95</v>
      </c>
      <c r="E28" s="43">
        <v>2000000042862</v>
      </c>
      <c r="F28" s="33" t="s">
        <v>96</v>
      </c>
      <c r="G28" s="30" t="s">
        <v>85</v>
      </c>
      <c r="H28" s="30" t="s">
        <v>86</v>
      </c>
      <c r="I28" s="30">
        <v>300</v>
      </c>
      <c r="J28" s="31">
        <v>0</v>
      </c>
      <c r="K28" s="24">
        <v>0</v>
      </c>
      <c r="L28" s="24">
        <v>0</v>
      </c>
      <c r="M28" s="9">
        <v>0</v>
      </c>
      <c r="N28" s="9">
        <v>0</v>
      </c>
      <c r="O28" s="2">
        <v>41890</v>
      </c>
      <c r="P28" s="32">
        <v>33590</v>
      </c>
      <c r="Q28" s="2">
        <v>31490</v>
      </c>
      <c r="R28" s="32">
        <v>29290</v>
      </c>
      <c r="S28" s="2">
        <v>3</v>
      </c>
      <c r="T28" s="23"/>
      <c r="U28" s="2">
        <v>0</v>
      </c>
      <c r="V28" s="23"/>
      <c r="W28" s="14">
        <f t="shared" si="0"/>
        <v>0</v>
      </c>
      <c r="X28" s="14">
        <f t="shared" si="1"/>
        <v>0</v>
      </c>
      <c r="Y28" s="14">
        <f t="shared" si="2"/>
        <v>0</v>
      </c>
      <c r="Z28" s="14">
        <f t="shared" si="3"/>
        <v>0</v>
      </c>
      <c r="AA28" s="15">
        <f t="shared" si="4"/>
        <v>0</v>
      </c>
      <c r="AB28" s="15">
        <f t="shared" si="5"/>
        <v>0</v>
      </c>
      <c r="AC28" s="44">
        <v>51</v>
      </c>
    </row>
    <row r="29" spans="1:29" ht="15">
      <c r="A29" s="29" t="s">
        <v>58</v>
      </c>
      <c r="B29" s="29" t="s">
        <v>82</v>
      </c>
      <c r="C29" s="29" t="s">
        <v>60</v>
      </c>
      <c r="D29" s="29" t="s">
        <v>97</v>
      </c>
      <c r="E29" s="43">
        <v>4603766062693</v>
      </c>
      <c r="F29" s="33" t="s">
        <v>98</v>
      </c>
      <c r="G29" s="30" t="s">
        <v>63</v>
      </c>
      <c r="H29" s="30" t="s">
        <v>64</v>
      </c>
      <c r="I29" s="30">
        <v>320</v>
      </c>
      <c r="J29" s="31">
        <v>110</v>
      </c>
      <c r="K29" s="24">
        <v>65</v>
      </c>
      <c r="L29" s="24">
        <v>30</v>
      </c>
      <c r="M29" s="9">
        <v>42</v>
      </c>
      <c r="N29" s="9">
        <v>0.22</v>
      </c>
      <c r="O29" s="2">
        <v>42990</v>
      </c>
      <c r="P29" s="32">
        <v>34390</v>
      </c>
      <c r="Q29" s="2">
        <v>32290</v>
      </c>
      <c r="R29" s="32">
        <v>30090</v>
      </c>
      <c r="S29" s="2">
        <v>11</v>
      </c>
      <c r="T29" s="23"/>
      <c r="U29" s="2">
        <v>0</v>
      </c>
      <c r="V29" s="23"/>
      <c r="W29" s="14">
        <f t="shared" si="0"/>
        <v>0</v>
      </c>
      <c r="X29" s="14">
        <f t="shared" si="1"/>
        <v>0</v>
      </c>
      <c r="Y29" s="14">
        <f t="shared" si="2"/>
        <v>0</v>
      </c>
      <c r="Z29" s="14">
        <f t="shared" si="3"/>
        <v>0</v>
      </c>
      <c r="AA29" s="15">
        <f t="shared" si="4"/>
        <v>0</v>
      </c>
      <c r="AB29" s="15">
        <f t="shared" si="5"/>
        <v>0</v>
      </c>
      <c r="AC29" s="44">
        <v>54</v>
      </c>
    </row>
    <row r="30" spans="1:29" ht="15">
      <c r="A30" s="29" t="s">
        <v>58</v>
      </c>
      <c r="B30" s="29" t="s">
        <v>82</v>
      </c>
      <c r="C30" s="29" t="s">
        <v>60</v>
      </c>
      <c r="D30" s="29" t="s">
        <v>99</v>
      </c>
      <c r="E30" s="43">
        <v>4603766062709</v>
      </c>
      <c r="F30" s="33" t="s">
        <v>100</v>
      </c>
      <c r="G30" s="30" t="s">
        <v>63</v>
      </c>
      <c r="H30" s="30" t="s">
        <v>64</v>
      </c>
      <c r="I30" s="30">
        <v>340</v>
      </c>
      <c r="J30" s="31">
        <v>110</v>
      </c>
      <c r="K30" s="24">
        <v>65</v>
      </c>
      <c r="L30" s="24">
        <v>30</v>
      </c>
      <c r="M30" s="9">
        <v>43</v>
      </c>
      <c r="N30" s="9">
        <v>0.22</v>
      </c>
      <c r="O30" s="2">
        <v>44190</v>
      </c>
      <c r="P30" s="32">
        <v>35390</v>
      </c>
      <c r="Q30" s="2">
        <v>33190</v>
      </c>
      <c r="R30" s="32">
        <v>30890</v>
      </c>
      <c r="S30" s="2">
        <v>10</v>
      </c>
      <c r="T30" s="23"/>
      <c r="U30" s="2">
        <v>0</v>
      </c>
      <c r="V30" s="23"/>
      <c r="W30" s="14">
        <f t="shared" si="0"/>
        <v>0</v>
      </c>
      <c r="X30" s="14">
        <f t="shared" si="1"/>
        <v>0</v>
      </c>
      <c r="Y30" s="14">
        <f t="shared" si="2"/>
        <v>0</v>
      </c>
      <c r="Z30" s="14">
        <f t="shared" si="3"/>
        <v>0</v>
      </c>
      <c r="AA30" s="15">
        <f t="shared" si="4"/>
        <v>0</v>
      </c>
      <c r="AB30" s="15">
        <f t="shared" si="5"/>
        <v>0</v>
      </c>
      <c r="AC30" s="44">
        <v>59</v>
      </c>
    </row>
    <row r="31" spans="1:29" ht="15">
      <c r="A31" s="29" t="s">
        <v>58</v>
      </c>
      <c r="B31" s="29" t="s">
        <v>82</v>
      </c>
      <c r="C31" s="29" t="s">
        <v>60</v>
      </c>
      <c r="D31" s="29" t="s">
        <v>99</v>
      </c>
      <c r="E31" s="43">
        <v>2000000008752</v>
      </c>
      <c r="F31" s="33" t="s">
        <v>100</v>
      </c>
      <c r="G31" s="30" t="s">
        <v>85</v>
      </c>
      <c r="H31" s="30" t="s">
        <v>86</v>
      </c>
      <c r="I31" s="30">
        <v>340</v>
      </c>
      <c r="J31" s="31">
        <v>0</v>
      </c>
      <c r="K31" s="24">
        <v>0</v>
      </c>
      <c r="L31" s="24">
        <v>0</v>
      </c>
      <c r="M31" s="9">
        <v>0</v>
      </c>
      <c r="N31" s="9">
        <v>0</v>
      </c>
      <c r="O31" s="2">
        <v>44190</v>
      </c>
      <c r="P31" s="32">
        <v>35390</v>
      </c>
      <c r="Q31" s="2">
        <v>33190</v>
      </c>
      <c r="R31" s="32">
        <v>30890</v>
      </c>
      <c r="S31" s="2">
        <v>1</v>
      </c>
      <c r="T31" s="23"/>
      <c r="U31" s="2">
        <v>0</v>
      </c>
      <c r="V31" s="23"/>
      <c r="W31" s="14">
        <f t="shared" si="0"/>
        <v>0</v>
      </c>
      <c r="X31" s="14">
        <f t="shared" si="1"/>
        <v>0</v>
      </c>
      <c r="Y31" s="14">
        <f t="shared" si="2"/>
        <v>0</v>
      </c>
      <c r="Z31" s="14">
        <f t="shared" si="3"/>
        <v>0</v>
      </c>
      <c r="AA31" s="15">
        <f t="shared" si="4"/>
        <v>0</v>
      </c>
      <c r="AB31" s="15">
        <f t="shared" si="5"/>
        <v>0</v>
      </c>
      <c r="AC31" s="44">
        <v>60</v>
      </c>
    </row>
    <row r="32" spans="1:29" ht="15">
      <c r="A32" s="29" t="s">
        <v>58</v>
      </c>
      <c r="B32" s="29" t="s">
        <v>59</v>
      </c>
      <c r="C32" s="29" t="s">
        <v>101</v>
      </c>
      <c r="D32" s="29" t="s">
        <v>102</v>
      </c>
      <c r="E32" s="43">
        <v>4603734954005</v>
      </c>
      <c r="F32" s="33" t="s">
        <v>103</v>
      </c>
      <c r="G32" s="30" t="s">
        <v>85</v>
      </c>
      <c r="H32" s="30" t="s">
        <v>64</v>
      </c>
      <c r="I32" s="30">
        <v>200</v>
      </c>
      <c r="J32" s="31">
        <v>87</v>
      </c>
      <c r="K32" s="24">
        <v>45</v>
      </c>
      <c r="L32" s="24">
        <v>23</v>
      </c>
      <c r="M32" s="9">
        <v>8</v>
      </c>
      <c r="N32" s="9">
        <v>0.09</v>
      </c>
      <c r="O32" s="2">
        <v>11390</v>
      </c>
      <c r="P32" s="32">
        <v>9990</v>
      </c>
      <c r="Q32" s="2">
        <v>9590</v>
      </c>
      <c r="R32" s="32">
        <v>8890</v>
      </c>
      <c r="S32" s="2">
        <v>1</v>
      </c>
      <c r="T32" s="23"/>
      <c r="U32" s="2">
        <v>0</v>
      </c>
      <c r="V32" s="23"/>
      <c r="W32" s="14">
        <f t="shared" si="0"/>
        <v>0</v>
      </c>
      <c r="X32" s="14">
        <f t="shared" si="1"/>
        <v>0</v>
      </c>
      <c r="Y32" s="14">
        <f t="shared" si="2"/>
        <v>0</v>
      </c>
      <c r="Z32" s="14">
        <f t="shared" si="3"/>
        <v>0</v>
      </c>
      <c r="AA32" s="15">
        <f t="shared" si="4"/>
        <v>0</v>
      </c>
      <c r="AB32" s="15">
        <f t="shared" si="5"/>
        <v>0</v>
      </c>
      <c r="AC32" s="44">
        <v>68</v>
      </c>
    </row>
    <row r="33" spans="1:29" ht="15">
      <c r="A33" s="29" t="s">
        <v>58</v>
      </c>
      <c r="B33" s="29" t="s">
        <v>59</v>
      </c>
      <c r="C33" s="29" t="s">
        <v>101</v>
      </c>
      <c r="D33" s="29" t="s">
        <v>104</v>
      </c>
      <c r="E33" s="43">
        <v>4603766062761</v>
      </c>
      <c r="F33" s="33" t="s">
        <v>105</v>
      </c>
      <c r="G33" s="30" t="s">
        <v>63</v>
      </c>
      <c r="H33" s="30" t="s">
        <v>86</v>
      </c>
      <c r="I33" s="30">
        <v>200</v>
      </c>
      <c r="J33" s="31">
        <v>87</v>
      </c>
      <c r="K33" s="24">
        <v>45</v>
      </c>
      <c r="L33" s="24">
        <v>23</v>
      </c>
      <c r="M33" s="9">
        <v>8</v>
      </c>
      <c r="N33" s="9">
        <v>0.09</v>
      </c>
      <c r="O33" s="2">
        <v>14290</v>
      </c>
      <c r="P33" s="32">
        <v>11490</v>
      </c>
      <c r="Q33" s="2">
        <v>10790</v>
      </c>
      <c r="R33" s="32">
        <v>9990</v>
      </c>
      <c r="S33" s="2">
        <v>50</v>
      </c>
      <c r="T33" s="23"/>
      <c r="U33" s="2">
        <v>0</v>
      </c>
      <c r="V33" s="23"/>
      <c r="W33" s="14">
        <f t="shared" si="0"/>
        <v>0</v>
      </c>
      <c r="X33" s="14">
        <f t="shared" si="1"/>
        <v>0</v>
      </c>
      <c r="Y33" s="14">
        <f t="shared" si="2"/>
        <v>0</v>
      </c>
      <c r="Z33" s="14">
        <f t="shared" si="3"/>
        <v>0</v>
      </c>
      <c r="AA33" s="15">
        <f t="shared" si="4"/>
        <v>0</v>
      </c>
      <c r="AB33" s="15">
        <f t="shared" si="5"/>
        <v>0</v>
      </c>
      <c r="AC33" s="44">
        <v>69</v>
      </c>
    </row>
    <row r="34" spans="1:29" ht="15">
      <c r="A34" s="29" t="s">
        <v>58</v>
      </c>
      <c r="B34" s="29" t="s">
        <v>59</v>
      </c>
      <c r="C34" s="29" t="s">
        <v>101</v>
      </c>
      <c r="D34" s="29" t="s">
        <v>104</v>
      </c>
      <c r="E34" s="43">
        <v>4603766062754</v>
      </c>
      <c r="F34" s="33" t="s">
        <v>105</v>
      </c>
      <c r="G34" s="30" t="s">
        <v>63</v>
      </c>
      <c r="H34" s="30" t="s">
        <v>64</v>
      </c>
      <c r="I34" s="30">
        <v>200</v>
      </c>
      <c r="J34" s="31">
        <v>87</v>
      </c>
      <c r="K34" s="24">
        <v>45</v>
      </c>
      <c r="L34" s="24">
        <v>23</v>
      </c>
      <c r="M34" s="9">
        <v>8</v>
      </c>
      <c r="N34" s="9">
        <v>0.09</v>
      </c>
      <c r="O34" s="2">
        <v>14290</v>
      </c>
      <c r="P34" s="32">
        <v>11490</v>
      </c>
      <c r="Q34" s="2">
        <v>10790</v>
      </c>
      <c r="R34" s="32">
        <v>9990</v>
      </c>
      <c r="S34" s="2">
        <v>50</v>
      </c>
      <c r="T34" s="23"/>
      <c r="U34" s="2">
        <v>0</v>
      </c>
      <c r="V34" s="23"/>
      <c r="W34" s="14">
        <f t="shared" si="0"/>
        <v>0</v>
      </c>
      <c r="X34" s="14">
        <f t="shared" si="1"/>
        <v>0</v>
      </c>
      <c r="Y34" s="14">
        <f t="shared" si="2"/>
        <v>0</v>
      </c>
      <c r="Z34" s="14">
        <f t="shared" si="3"/>
        <v>0</v>
      </c>
      <c r="AA34" s="15">
        <f t="shared" si="4"/>
        <v>0</v>
      </c>
      <c r="AB34" s="15">
        <f t="shared" si="5"/>
        <v>0</v>
      </c>
      <c r="AC34" s="44">
        <v>70</v>
      </c>
    </row>
    <row r="35" spans="1:29" ht="15">
      <c r="A35" s="29" t="s">
        <v>58</v>
      </c>
      <c r="B35" s="29" t="s">
        <v>59</v>
      </c>
      <c r="C35" s="29" t="s">
        <v>101</v>
      </c>
      <c r="D35" s="29" t="s">
        <v>106</v>
      </c>
      <c r="E35" s="43">
        <v>4603766062723</v>
      </c>
      <c r="F35" s="33" t="s">
        <v>107</v>
      </c>
      <c r="G35" s="30" t="s">
        <v>63</v>
      </c>
      <c r="H35" s="30" t="s">
        <v>86</v>
      </c>
      <c r="I35" s="30">
        <v>200</v>
      </c>
      <c r="J35" s="31">
        <v>87</v>
      </c>
      <c r="K35" s="24">
        <v>45</v>
      </c>
      <c r="L35" s="24">
        <v>23</v>
      </c>
      <c r="M35" s="9">
        <v>9.6</v>
      </c>
      <c r="N35" s="9">
        <v>0.09</v>
      </c>
      <c r="O35" s="2">
        <v>15290</v>
      </c>
      <c r="P35" s="32">
        <v>12290</v>
      </c>
      <c r="Q35" s="2">
        <v>11490</v>
      </c>
      <c r="R35" s="32">
        <v>10690</v>
      </c>
      <c r="S35" s="2">
        <v>50</v>
      </c>
      <c r="T35" s="23"/>
      <c r="U35" s="2">
        <v>0</v>
      </c>
      <c r="V35" s="23"/>
      <c r="W35" s="14">
        <f t="shared" si="0"/>
        <v>0</v>
      </c>
      <c r="X35" s="14">
        <f t="shared" si="1"/>
        <v>0</v>
      </c>
      <c r="Y35" s="14">
        <f t="shared" si="2"/>
        <v>0</v>
      </c>
      <c r="Z35" s="14">
        <f t="shared" si="3"/>
        <v>0</v>
      </c>
      <c r="AA35" s="15">
        <f t="shared" si="4"/>
        <v>0</v>
      </c>
      <c r="AB35" s="15">
        <f t="shared" si="5"/>
        <v>0</v>
      </c>
      <c r="AC35" s="44">
        <v>75</v>
      </c>
    </row>
    <row r="36" spans="1:29" ht="15">
      <c r="A36" s="29" t="s">
        <v>58</v>
      </c>
      <c r="B36" s="29" t="s">
        <v>59</v>
      </c>
      <c r="C36" s="29" t="s">
        <v>101</v>
      </c>
      <c r="D36" s="29" t="s">
        <v>106</v>
      </c>
      <c r="E36" s="43">
        <v>4603766062716</v>
      </c>
      <c r="F36" s="33" t="s">
        <v>107</v>
      </c>
      <c r="G36" s="30" t="s">
        <v>63</v>
      </c>
      <c r="H36" s="30" t="s">
        <v>64</v>
      </c>
      <c r="I36" s="30">
        <v>200</v>
      </c>
      <c r="J36" s="31">
        <v>87</v>
      </c>
      <c r="K36" s="24">
        <v>45</v>
      </c>
      <c r="L36" s="24">
        <v>23</v>
      </c>
      <c r="M36" s="9">
        <v>9.6</v>
      </c>
      <c r="N36" s="9">
        <v>0.09</v>
      </c>
      <c r="O36" s="2">
        <v>15290</v>
      </c>
      <c r="P36" s="32">
        <v>12290</v>
      </c>
      <c r="Q36" s="2">
        <v>11490</v>
      </c>
      <c r="R36" s="32">
        <v>10690</v>
      </c>
      <c r="S36" s="2">
        <v>47</v>
      </c>
      <c r="T36" s="23"/>
      <c r="U36" s="2">
        <v>0</v>
      </c>
      <c r="V36" s="23"/>
      <c r="W36" s="14">
        <f t="shared" si="0"/>
        <v>0</v>
      </c>
      <c r="X36" s="14">
        <f t="shared" si="1"/>
        <v>0</v>
      </c>
      <c r="Y36" s="14">
        <f t="shared" si="2"/>
        <v>0</v>
      </c>
      <c r="Z36" s="14">
        <f t="shared" si="3"/>
        <v>0</v>
      </c>
      <c r="AA36" s="15">
        <f t="shared" si="4"/>
        <v>0</v>
      </c>
      <c r="AB36" s="15">
        <f t="shared" si="5"/>
        <v>0</v>
      </c>
      <c r="AC36" s="44">
        <v>76</v>
      </c>
    </row>
    <row r="37" spans="1:29" ht="15">
      <c r="A37" s="29" t="s">
        <v>58</v>
      </c>
      <c r="B37" s="29" t="s">
        <v>59</v>
      </c>
      <c r="C37" s="29" t="s">
        <v>101</v>
      </c>
      <c r="D37" s="29" t="s">
        <v>108</v>
      </c>
      <c r="E37" s="43">
        <v>4603766062747</v>
      </c>
      <c r="F37" s="33" t="s">
        <v>109</v>
      </c>
      <c r="G37" s="30" t="s">
        <v>63</v>
      </c>
      <c r="H37" s="30" t="s">
        <v>86</v>
      </c>
      <c r="I37" s="30">
        <v>200</v>
      </c>
      <c r="J37" s="31">
        <v>87</v>
      </c>
      <c r="K37" s="24">
        <v>45</v>
      </c>
      <c r="L37" s="24">
        <v>23</v>
      </c>
      <c r="M37" s="9">
        <v>11.6</v>
      </c>
      <c r="N37" s="9">
        <v>0.09</v>
      </c>
      <c r="O37" s="2">
        <v>19990</v>
      </c>
      <c r="P37" s="32">
        <v>15990</v>
      </c>
      <c r="Q37" s="2">
        <v>14990</v>
      </c>
      <c r="R37" s="32">
        <v>14490</v>
      </c>
      <c r="S37" s="2">
        <v>1</v>
      </c>
      <c r="T37" s="23"/>
      <c r="U37" s="2">
        <v>0</v>
      </c>
      <c r="V37" s="23"/>
      <c r="W37" s="14">
        <f t="shared" si="0"/>
        <v>0</v>
      </c>
      <c r="X37" s="14">
        <f t="shared" si="1"/>
        <v>0</v>
      </c>
      <c r="Y37" s="14">
        <f t="shared" si="2"/>
        <v>0</v>
      </c>
      <c r="Z37" s="14">
        <f t="shared" si="3"/>
        <v>0</v>
      </c>
      <c r="AA37" s="15">
        <f t="shared" si="4"/>
        <v>0</v>
      </c>
      <c r="AB37" s="15">
        <f t="shared" si="5"/>
        <v>0</v>
      </c>
      <c r="AC37" s="44">
        <v>80</v>
      </c>
    </row>
    <row r="38" spans="1:29" ht="15">
      <c r="A38" s="29" t="s">
        <v>58</v>
      </c>
      <c r="B38" s="29" t="s">
        <v>59</v>
      </c>
      <c r="C38" s="29" t="s">
        <v>101</v>
      </c>
      <c r="D38" s="29" t="s">
        <v>108</v>
      </c>
      <c r="E38" s="43">
        <v>4603766062730</v>
      </c>
      <c r="F38" s="33" t="s">
        <v>109</v>
      </c>
      <c r="G38" s="30" t="s">
        <v>63</v>
      </c>
      <c r="H38" s="30" t="s">
        <v>64</v>
      </c>
      <c r="I38" s="30">
        <v>200</v>
      </c>
      <c r="J38" s="31">
        <v>87</v>
      </c>
      <c r="K38" s="24">
        <v>45</v>
      </c>
      <c r="L38" s="24">
        <v>23</v>
      </c>
      <c r="M38" s="9">
        <v>11.6</v>
      </c>
      <c r="N38" s="9">
        <v>0.09</v>
      </c>
      <c r="O38" s="2">
        <v>19990</v>
      </c>
      <c r="P38" s="32">
        <v>15990</v>
      </c>
      <c r="Q38" s="2">
        <v>14990</v>
      </c>
      <c r="R38" s="32">
        <v>14490</v>
      </c>
      <c r="S38" s="2">
        <v>2</v>
      </c>
      <c r="T38" s="23"/>
      <c r="U38" s="2">
        <v>0</v>
      </c>
      <c r="V38" s="23"/>
      <c r="W38" s="14">
        <f t="shared" si="0"/>
        <v>0</v>
      </c>
      <c r="X38" s="14">
        <f t="shared" si="1"/>
        <v>0</v>
      </c>
      <c r="Y38" s="14">
        <f t="shared" si="2"/>
        <v>0</v>
      </c>
      <c r="Z38" s="14">
        <f t="shared" si="3"/>
        <v>0</v>
      </c>
      <c r="AA38" s="15">
        <f t="shared" si="4"/>
        <v>0</v>
      </c>
      <c r="AB38" s="15">
        <f t="shared" si="5"/>
        <v>0</v>
      </c>
      <c r="AC38" s="44">
        <v>81</v>
      </c>
    </row>
    <row r="39" spans="1:29" ht="15">
      <c r="A39" s="29" t="s">
        <v>58</v>
      </c>
      <c r="B39" s="29" t="s">
        <v>59</v>
      </c>
      <c r="C39" s="29" t="s">
        <v>101</v>
      </c>
      <c r="D39" s="29" t="s">
        <v>110</v>
      </c>
      <c r="E39" s="43">
        <v>4603766062785</v>
      </c>
      <c r="F39" s="33" t="s">
        <v>111</v>
      </c>
      <c r="G39" s="30" t="s">
        <v>63</v>
      </c>
      <c r="H39" s="30" t="s">
        <v>86</v>
      </c>
      <c r="I39" s="30">
        <v>220</v>
      </c>
      <c r="J39" s="31">
        <v>87</v>
      </c>
      <c r="K39" s="24">
        <v>45</v>
      </c>
      <c r="L39" s="24">
        <v>23</v>
      </c>
      <c r="M39" s="9">
        <v>10</v>
      </c>
      <c r="N39" s="9">
        <v>0.09</v>
      </c>
      <c r="O39" s="2">
        <v>16590</v>
      </c>
      <c r="P39" s="32">
        <v>13290</v>
      </c>
      <c r="Q39" s="2">
        <v>12490</v>
      </c>
      <c r="R39" s="32">
        <v>11590</v>
      </c>
      <c r="S39" s="2">
        <v>50</v>
      </c>
      <c r="T39" s="23"/>
      <c r="U39" s="2">
        <v>0</v>
      </c>
      <c r="V39" s="23"/>
      <c r="W39" s="14">
        <f t="shared" si="0"/>
        <v>0</v>
      </c>
      <c r="X39" s="14">
        <f t="shared" si="1"/>
        <v>0</v>
      </c>
      <c r="Y39" s="14">
        <f t="shared" si="2"/>
        <v>0</v>
      </c>
      <c r="Z39" s="14">
        <f t="shared" si="3"/>
        <v>0</v>
      </c>
      <c r="AA39" s="15">
        <f t="shared" si="4"/>
        <v>0</v>
      </c>
      <c r="AB39" s="15">
        <f t="shared" si="5"/>
        <v>0</v>
      </c>
      <c r="AC39" s="44">
        <v>87</v>
      </c>
    </row>
    <row r="40" spans="1:29" ht="15">
      <c r="A40" s="29" t="s">
        <v>58</v>
      </c>
      <c r="B40" s="29" t="s">
        <v>59</v>
      </c>
      <c r="C40" s="29" t="s">
        <v>101</v>
      </c>
      <c r="D40" s="29" t="s">
        <v>110</v>
      </c>
      <c r="E40" s="43">
        <v>4603766062778</v>
      </c>
      <c r="F40" s="33" t="s">
        <v>111</v>
      </c>
      <c r="G40" s="30" t="s">
        <v>63</v>
      </c>
      <c r="H40" s="30" t="s">
        <v>64</v>
      </c>
      <c r="I40" s="30">
        <v>220</v>
      </c>
      <c r="J40" s="31">
        <v>87</v>
      </c>
      <c r="K40" s="24">
        <v>45</v>
      </c>
      <c r="L40" s="24">
        <v>23</v>
      </c>
      <c r="M40" s="9">
        <v>10</v>
      </c>
      <c r="N40" s="9">
        <v>0.09</v>
      </c>
      <c r="O40" s="2">
        <v>16590</v>
      </c>
      <c r="P40" s="32">
        <v>13290</v>
      </c>
      <c r="Q40" s="2">
        <v>12490</v>
      </c>
      <c r="R40" s="32">
        <v>11590</v>
      </c>
      <c r="S40" s="2">
        <v>50</v>
      </c>
      <c r="T40" s="23"/>
      <c r="U40" s="2">
        <v>0</v>
      </c>
      <c r="V40" s="23"/>
      <c r="W40" s="14">
        <f t="shared" si="0"/>
        <v>0</v>
      </c>
      <c r="X40" s="14">
        <f t="shared" si="1"/>
        <v>0</v>
      </c>
      <c r="Y40" s="14">
        <f t="shared" si="2"/>
        <v>0</v>
      </c>
      <c r="Z40" s="14">
        <f t="shared" si="3"/>
        <v>0</v>
      </c>
      <c r="AA40" s="15">
        <f t="shared" si="4"/>
        <v>0</v>
      </c>
      <c r="AB40" s="15">
        <f t="shared" si="5"/>
        <v>0</v>
      </c>
      <c r="AC40" s="44">
        <v>88</v>
      </c>
    </row>
    <row r="41" spans="1:29" ht="15">
      <c r="A41" s="29" t="s">
        <v>77</v>
      </c>
      <c r="B41" s="29" t="s">
        <v>77</v>
      </c>
      <c r="C41" s="29" t="s">
        <v>101</v>
      </c>
      <c r="D41" s="29" t="s">
        <v>112</v>
      </c>
      <c r="E41" s="43">
        <v>4603766063300</v>
      </c>
      <c r="F41" s="33" t="s">
        <v>113</v>
      </c>
      <c r="G41" s="30" t="s">
        <v>63</v>
      </c>
      <c r="H41" s="30" t="s">
        <v>80</v>
      </c>
      <c r="I41" s="30" t="s">
        <v>81</v>
      </c>
      <c r="J41" s="31">
        <v>70</v>
      </c>
      <c r="K41" s="24">
        <v>21</v>
      </c>
      <c r="L41" s="24">
        <v>3</v>
      </c>
      <c r="M41" s="9">
        <v>2.8</v>
      </c>
      <c r="N41" s="9">
        <v>0</v>
      </c>
      <c r="O41" s="2">
        <v>1779</v>
      </c>
      <c r="P41" s="32">
        <v>1229</v>
      </c>
      <c r="Q41" s="2">
        <v>1229</v>
      </c>
      <c r="R41" s="32">
        <v>1229</v>
      </c>
      <c r="S41" s="2">
        <v>15</v>
      </c>
      <c r="T41" s="23"/>
      <c r="U41" s="2">
        <v>0</v>
      </c>
      <c r="V41" s="23"/>
      <c r="W41" s="14">
        <f t="shared" si="0"/>
        <v>0</v>
      </c>
      <c r="X41" s="14">
        <f t="shared" si="1"/>
        <v>0</v>
      </c>
      <c r="Y41" s="14">
        <f t="shared" si="2"/>
        <v>0</v>
      </c>
      <c r="Z41" s="14">
        <f t="shared" si="3"/>
        <v>0</v>
      </c>
      <c r="AA41" s="15">
        <f t="shared" si="4"/>
        <v>0</v>
      </c>
      <c r="AB41" s="15">
        <f t="shared" si="5"/>
        <v>0</v>
      </c>
      <c r="AC41" s="44">
        <v>94</v>
      </c>
    </row>
    <row r="42" spans="1:29" ht="15">
      <c r="A42" s="29" t="s">
        <v>77</v>
      </c>
      <c r="B42" s="29" t="s">
        <v>77</v>
      </c>
      <c r="C42" s="29" t="s">
        <v>101</v>
      </c>
      <c r="D42" s="29" t="s">
        <v>114</v>
      </c>
      <c r="E42" s="43">
        <v>4603766062631</v>
      </c>
      <c r="F42" s="33" t="s">
        <v>115</v>
      </c>
      <c r="G42" s="30" t="s">
        <v>63</v>
      </c>
      <c r="H42" s="30" t="s">
        <v>80</v>
      </c>
      <c r="I42" s="30" t="s">
        <v>81</v>
      </c>
      <c r="J42" s="31">
        <v>70</v>
      </c>
      <c r="K42" s="24">
        <v>31</v>
      </c>
      <c r="L42" s="24">
        <v>3</v>
      </c>
      <c r="M42" s="9">
        <v>3.1</v>
      </c>
      <c r="N42" s="9">
        <v>0.01</v>
      </c>
      <c r="O42" s="2">
        <v>2429</v>
      </c>
      <c r="P42" s="32">
        <v>1678</v>
      </c>
      <c r="Q42" s="2">
        <v>1678</v>
      </c>
      <c r="R42" s="32">
        <v>1678</v>
      </c>
      <c r="S42" s="2">
        <v>2</v>
      </c>
      <c r="T42" s="23"/>
      <c r="U42" s="2">
        <v>0</v>
      </c>
      <c r="V42" s="23"/>
      <c r="W42" s="14">
        <f t="shared" si="0"/>
        <v>0</v>
      </c>
      <c r="X42" s="14">
        <f t="shared" si="1"/>
        <v>0</v>
      </c>
      <c r="Y42" s="14">
        <f t="shared" si="2"/>
        <v>0</v>
      </c>
      <c r="Z42" s="14">
        <f t="shared" si="3"/>
        <v>0</v>
      </c>
      <c r="AA42" s="15">
        <f t="shared" si="4"/>
        <v>0</v>
      </c>
      <c r="AB42" s="15">
        <f t="shared" si="5"/>
        <v>0</v>
      </c>
      <c r="AC42" s="44">
        <v>95</v>
      </c>
    </row>
    <row r="43" spans="1:29" ht="15">
      <c r="A43" s="29" t="s">
        <v>58</v>
      </c>
      <c r="B43" s="29" t="s">
        <v>59</v>
      </c>
      <c r="C43" s="29" t="s">
        <v>101</v>
      </c>
      <c r="D43" s="29" t="s">
        <v>116</v>
      </c>
      <c r="E43" s="43">
        <v>4603766062860</v>
      </c>
      <c r="F43" s="33" t="s">
        <v>117</v>
      </c>
      <c r="G43" s="30" t="s">
        <v>63</v>
      </c>
      <c r="H43" s="30" t="s">
        <v>86</v>
      </c>
      <c r="I43" s="30">
        <v>280</v>
      </c>
      <c r="J43" s="31">
        <v>87</v>
      </c>
      <c r="K43" s="24">
        <v>57</v>
      </c>
      <c r="L43" s="24">
        <v>23</v>
      </c>
      <c r="M43" s="9">
        <v>16.5</v>
      </c>
      <c r="N43" s="9">
        <v>0.11</v>
      </c>
      <c r="O43" s="2">
        <v>26990</v>
      </c>
      <c r="P43" s="32">
        <v>21590</v>
      </c>
      <c r="Q43" s="2">
        <v>20290</v>
      </c>
      <c r="R43" s="32">
        <v>18890</v>
      </c>
      <c r="S43" s="2">
        <v>11</v>
      </c>
      <c r="T43" s="23"/>
      <c r="U43" s="2">
        <v>0</v>
      </c>
      <c r="V43" s="23"/>
      <c r="W43" s="14">
        <f t="shared" si="0"/>
        <v>0</v>
      </c>
      <c r="X43" s="14">
        <f t="shared" si="1"/>
        <v>0</v>
      </c>
      <c r="Y43" s="14">
        <f t="shared" si="2"/>
        <v>0</v>
      </c>
      <c r="Z43" s="14">
        <f t="shared" si="3"/>
        <v>0</v>
      </c>
      <c r="AA43" s="15">
        <f t="shared" si="4"/>
        <v>0</v>
      </c>
      <c r="AB43" s="15">
        <f t="shared" si="5"/>
        <v>0</v>
      </c>
      <c r="AC43" s="44">
        <v>132</v>
      </c>
    </row>
    <row r="44" spans="1:29" ht="15">
      <c r="A44" s="29" t="s">
        <v>58</v>
      </c>
      <c r="B44" s="29" t="s">
        <v>59</v>
      </c>
      <c r="C44" s="29" t="s">
        <v>101</v>
      </c>
      <c r="D44" s="29" t="s">
        <v>116</v>
      </c>
      <c r="E44" s="43">
        <v>4603766062853</v>
      </c>
      <c r="F44" s="33" t="s">
        <v>117</v>
      </c>
      <c r="G44" s="30" t="s">
        <v>63</v>
      </c>
      <c r="H44" s="30" t="s">
        <v>64</v>
      </c>
      <c r="I44" s="30">
        <v>280</v>
      </c>
      <c r="J44" s="31">
        <v>87</v>
      </c>
      <c r="K44" s="24">
        <v>57</v>
      </c>
      <c r="L44" s="24">
        <v>23</v>
      </c>
      <c r="M44" s="9">
        <v>16.5</v>
      </c>
      <c r="N44" s="9">
        <v>0.11</v>
      </c>
      <c r="O44" s="2">
        <v>26990</v>
      </c>
      <c r="P44" s="32">
        <v>21590</v>
      </c>
      <c r="Q44" s="2">
        <v>20290</v>
      </c>
      <c r="R44" s="32">
        <v>18890</v>
      </c>
      <c r="S44" s="2">
        <v>13</v>
      </c>
      <c r="T44" s="23"/>
      <c r="U44" s="2">
        <v>0</v>
      </c>
      <c r="V44" s="23"/>
      <c r="W44" s="14">
        <f t="shared" si="0"/>
        <v>0</v>
      </c>
      <c r="X44" s="14">
        <f t="shared" si="1"/>
        <v>0</v>
      </c>
      <c r="Y44" s="14">
        <f t="shared" si="2"/>
        <v>0</v>
      </c>
      <c r="Z44" s="14">
        <f t="shared" si="3"/>
        <v>0</v>
      </c>
      <c r="AA44" s="15">
        <f t="shared" si="4"/>
        <v>0</v>
      </c>
      <c r="AB44" s="15">
        <f t="shared" si="5"/>
        <v>0</v>
      </c>
      <c r="AC44" s="44">
        <v>133</v>
      </c>
    </row>
    <row r="45" spans="1:29" ht="15">
      <c r="A45" s="29" t="s">
        <v>58</v>
      </c>
      <c r="B45" s="29" t="s">
        <v>59</v>
      </c>
      <c r="C45" s="29" t="s">
        <v>101</v>
      </c>
      <c r="D45" s="29" t="s">
        <v>118</v>
      </c>
      <c r="E45" s="43">
        <v>4603766062907</v>
      </c>
      <c r="F45" s="33" t="s">
        <v>119</v>
      </c>
      <c r="G45" s="30" t="s">
        <v>63</v>
      </c>
      <c r="H45" s="30" t="s">
        <v>86</v>
      </c>
      <c r="I45" s="30">
        <v>300</v>
      </c>
      <c r="J45" s="31">
        <v>87</v>
      </c>
      <c r="K45" s="24">
        <v>57</v>
      </c>
      <c r="L45" s="24">
        <v>23</v>
      </c>
      <c r="M45" s="9">
        <v>17.600000000000001</v>
      </c>
      <c r="N45" s="9">
        <v>0.11</v>
      </c>
      <c r="O45" s="2">
        <v>28190</v>
      </c>
      <c r="P45" s="32">
        <v>22590</v>
      </c>
      <c r="Q45" s="2">
        <v>21190</v>
      </c>
      <c r="R45" s="32">
        <v>19690</v>
      </c>
      <c r="S45" s="2">
        <v>21</v>
      </c>
      <c r="T45" s="23"/>
      <c r="U45" s="2">
        <v>0</v>
      </c>
      <c r="V45" s="23"/>
      <c r="W45" s="14">
        <f t="shared" si="0"/>
        <v>0</v>
      </c>
      <c r="X45" s="14">
        <f t="shared" si="1"/>
        <v>0</v>
      </c>
      <c r="Y45" s="14">
        <f t="shared" si="2"/>
        <v>0</v>
      </c>
      <c r="Z45" s="14">
        <f t="shared" si="3"/>
        <v>0</v>
      </c>
      <c r="AA45" s="15">
        <f t="shared" si="4"/>
        <v>0</v>
      </c>
      <c r="AB45" s="15">
        <f t="shared" si="5"/>
        <v>0</v>
      </c>
      <c r="AC45" s="44">
        <v>141</v>
      </c>
    </row>
    <row r="46" spans="1:29" ht="15">
      <c r="A46" s="29" t="s">
        <v>58</v>
      </c>
      <c r="B46" s="29" t="s">
        <v>59</v>
      </c>
      <c r="C46" s="29" t="s">
        <v>101</v>
      </c>
      <c r="D46" s="29" t="s">
        <v>118</v>
      </c>
      <c r="E46" s="43">
        <v>4603766062891</v>
      </c>
      <c r="F46" s="33" t="s">
        <v>119</v>
      </c>
      <c r="G46" s="30" t="s">
        <v>63</v>
      </c>
      <c r="H46" s="30" t="s">
        <v>64</v>
      </c>
      <c r="I46" s="30">
        <v>300</v>
      </c>
      <c r="J46" s="31">
        <v>87</v>
      </c>
      <c r="K46" s="24">
        <v>57</v>
      </c>
      <c r="L46" s="24">
        <v>23</v>
      </c>
      <c r="M46" s="9">
        <v>17.600000000000001</v>
      </c>
      <c r="N46" s="9">
        <v>0.11</v>
      </c>
      <c r="O46" s="2">
        <v>28190</v>
      </c>
      <c r="P46" s="32">
        <v>22590</v>
      </c>
      <c r="Q46" s="2">
        <v>21190</v>
      </c>
      <c r="R46" s="32">
        <v>19690</v>
      </c>
      <c r="S46" s="2">
        <v>12</v>
      </c>
      <c r="T46" s="23"/>
      <c r="U46" s="2">
        <v>0</v>
      </c>
      <c r="V46" s="23"/>
      <c r="W46" s="14">
        <f t="shared" si="0"/>
        <v>0</v>
      </c>
      <c r="X46" s="14">
        <f t="shared" si="1"/>
        <v>0</v>
      </c>
      <c r="Y46" s="14">
        <f t="shared" si="2"/>
        <v>0</v>
      </c>
      <c r="Z46" s="14">
        <f t="shared" si="3"/>
        <v>0</v>
      </c>
      <c r="AA46" s="15">
        <f t="shared" si="4"/>
        <v>0</v>
      </c>
      <c r="AB46" s="15">
        <f t="shared" si="5"/>
        <v>0</v>
      </c>
      <c r="AC46" s="44">
        <v>142</v>
      </c>
    </row>
    <row r="47" spans="1:29" ht="15">
      <c r="A47" s="29" t="s">
        <v>77</v>
      </c>
      <c r="B47" s="29" t="s">
        <v>77</v>
      </c>
      <c r="C47" s="29" t="s">
        <v>101</v>
      </c>
      <c r="D47" s="29" t="s">
        <v>120</v>
      </c>
      <c r="E47" s="43">
        <v>2000000007748</v>
      </c>
      <c r="F47" s="33" t="s">
        <v>121</v>
      </c>
      <c r="G47" s="56" t="s">
        <v>122</v>
      </c>
      <c r="H47" s="30" t="s">
        <v>123</v>
      </c>
      <c r="I47" s="30">
        <v>300</v>
      </c>
      <c r="J47" s="31">
        <v>72</v>
      </c>
      <c r="K47" s="24">
        <v>20</v>
      </c>
      <c r="L47" s="24">
        <v>11</v>
      </c>
      <c r="M47" s="9">
        <v>2.74</v>
      </c>
      <c r="N47" s="9">
        <v>0.02</v>
      </c>
      <c r="O47" s="2">
        <v>3890</v>
      </c>
      <c r="P47" s="32">
        <v>2990</v>
      </c>
      <c r="Q47" s="2">
        <v>2490</v>
      </c>
      <c r="R47" s="32">
        <v>2490</v>
      </c>
      <c r="S47" s="2">
        <v>4</v>
      </c>
      <c r="T47" s="23"/>
      <c r="U47" s="2">
        <v>0</v>
      </c>
      <c r="V47" s="23"/>
      <c r="W47" s="14">
        <f t="shared" si="0"/>
        <v>0</v>
      </c>
      <c r="X47" s="14">
        <f t="shared" si="1"/>
        <v>0</v>
      </c>
      <c r="Y47" s="14">
        <f t="shared" si="2"/>
        <v>0</v>
      </c>
      <c r="Z47" s="14">
        <f t="shared" si="3"/>
        <v>0</v>
      </c>
      <c r="AA47" s="15">
        <f t="shared" si="4"/>
        <v>0</v>
      </c>
      <c r="AB47" s="15">
        <f t="shared" si="5"/>
        <v>0</v>
      </c>
      <c r="AC47" s="44">
        <v>144</v>
      </c>
    </row>
    <row r="48" spans="1:29" ht="15">
      <c r="A48" s="29" t="s">
        <v>77</v>
      </c>
      <c r="B48" s="29" t="s">
        <v>77</v>
      </c>
      <c r="C48" s="29" t="s">
        <v>101</v>
      </c>
      <c r="D48" s="29" t="s">
        <v>120</v>
      </c>
      <c r="E48" s="43">
        <v>2000000007731</v>
      </c>
      <c r="F48" s="33" t="s">
        <v>121</v>
      </c>
      <c r="G48" s="56" t="s">
        <v>122</v>
      </c>
      <c r="H48" s="30" t="s">
        <v>124</v>
      </c>
      <c r="I48" s="30">
        <v>300</v>
      </c>
      <c r="J48" s="31">
        <v>72</v>
      </c>
      <c r="K48" s="24">
        <v>20</v>
      </c>
      <c r="L48" s="24">
        <v>11</v>
      </c>
      <c r="M48" s="9">
        <v>2.74</v>
      </c>
      <c r="N48" s="9">
        <v>0.02</v>
      </c>
      <c r="O48" s="2">
        <v>3890</v>
      </c>
      <c r="P48" s="32">
        <v>2990</v>
      </c>
      <c r="Q48" s="2">
        <v>2490</v>
      </c>
      <c r="R48" s="32">
        <v>2490</v>
      </c>
      <c r="S48" s="2">
        <v>4</v>
      </c>
      <c r="T48" s="23"/>
      <c r="U48" s="2">
        <v>0</v>
      </c>
      <c r="V48" s="23"/>
      <c r="W48" s="14">
        <f t="shared" si="0"/>
        <v>0</v>
      </c>
      <c r="X48" s="14">
        <f t="shared" si="1"/>
        <v>0</v>
      </c>
      <c r="Y48" s="14">
        <f t="shared" si="2"/>
        <v>0</v>
      </c>
      <c r="Z48" s="14">
        <f t="shared" si="3"/>
        <v>0</v>
      </c>
      <c r="AA48" s="15">
        <f t="shared" si="4"/>
        <v>0</v>
      </c>
      <c r="AB48" s="15">
        <f t="shared" si="5"/>
        <v>0</v>
      </c>
      <c r="AC48" s="44">
        <v>145</v>
      </c>
    </row>
    <row r="49" spans="1:29" ht="15">
      <c r="A49" s="29" t="s">
        <v>58</v>
      </c>
      <c r="B49" s="29" t="s">
        <v>59</v>
      </c>
      <c r="C49" s="29" t="s">
        <v>101</v>
      </c>
      <c r="D49" s="29" t="s">
        <v>125</v>
      </c>
      <c r="E49" s="43">
        <v>4603766062921</v>
      </c>
      <c r="F49" s="33" t="s">
        <v>126</v>
      </c>
      <c r="G49" s="30" t="s">
        <v>63</v>
      </c>
      <c r="H49" s="30" t="s">
        <v>86</v>
      </c>
      <c r="I49" s="30">
        <v>300</v>
      </c>
      <c r="J49" s="31">
        <v>100</v>
      </c>
      <c r="K49" s="24">
        <v>57</v>
      </c>
      <c r="L49" s="24">
        <v>25</v>
      </c>
      <c r="M49" s="9">
        <v>19.600000000000001</v>
      </c>
      <c r="N49" s="9">
        <v>0.14000000000000001</v>
      </c>
      <c r="O49" s="2">
        <v>35990</v>
      </c>
      <c r="P49" s="32">
        <v>28990</v>
      </c>
      <c r="Q49" s="2">
        <v>26990</v>
      </c>
      <c r="R49" s="32">
        <v>25490</v>
      </c>
      <c r="S49" s="2">
        <v>1</v>
      </c>
      <c r="T49" s="23"/>
      <c r="U49" s="2">
        <v>0</v>
      </c>
      <c r="V49" s="23"/>
      <c r="W49" s="14">
        <f t="shared" si="0"/>
        <v>0</v>
      </c>
      <c r="X49" s="14">
        <f t="shared" si="1"/>
        <v>0</v>
      </c>
      <c r="Y49" s="14">
        <f t="shared" si="2"/>
        <v>0</v>
      </c>
      <c r="Z49" s="14">
        <f t="shared" si="3"/>
        <v>0</v>
      </c>
      <c r="AA49" s="15">
        <f t="shared" si="4"/>
        <v>0</v>
      </c>
      <c r="AB49" s="15">
        <f t="shared" si="5"/>
        <v>0</v>
      </c>
      <c r="AC49" s="44">
        <v>146</v>
      </c>
    </row>
    <row r="50" spans="1:29" ht="15">
      <c r="A50" s="29" t="s">
        <v>58</v>
      </c>
      <c r="B50" s="29" t="s">
        <v>59</v>
      </c>
      <c r="C50" s="29" t="s">
        <v>101</v>
      </c>
      <c r="D50" s="29" t="s">
        <v>125</v>
      </c>
      <c r="E50" s="43">
        <v>4603766062914</v>
      </c>
      <c r="F50" s="33" t="s">
        <v>126</v>
      </c>
      <c r="G50" s="30" t="s">
        <v>63</v>
      </c>
      <c r="H50" s="30" t="s">
        <v>64</v>
      </c>
      <c r="I50" s="30">
        <v>300</v>
      </c>
      <c r="J50" s="31">
        <v>100</v>
      </c>
      <c r="K50" s="24">
        <v>57</v>
      </c>
      <c r="L50" s="24">
        <v>25</v>
      </c>
      <c r="M50" s="9">
        <v>19.600000000000001</v>
      </c>
      <c r="N50" s="9">
        <v>0.14000000000000001</v>
      </c>
      <c r="O50" s="2">
        <v>35990</v>
      </c>
      <c r="P50" s="32">
        <v>28990</v>
      </c>
      <c r="Q50" s="2">
        <v>26990</v>
      </c>
      <c r="R50" s="32">
        <v>25490</v>
      </c>
      <c r="S50" s="2">
        <v>2</v>
      </c>
      <c r="T50" s="23"/>
      <c r="U50" s="2">
        <v>0</v>
      </c>
      <c r="V50" s="23"/>
      <c r="W50" s="14">
        <f t="shared" si="0"/>
        <v>0</v>
      </c>
      <c r="X50" s="14">
        <f t="shared" si="1"/>
        <v>0</v>
      </c>
      <c r="Y50" s="14">
        <f t="shared" si="2"/>
        <v>0</v>
      </c>
      <c r="Z50" s="14">
        <f t="shared" si="3"/>
        <v>0</v>
      </c>
      <c r="AA50" s="15">
        <f t="shared" si="4"/>
        <v>0</v>
      </c>
      <c r="AB50" s="15">
        <f t="shared" si="5"/>
        <v>0</v>
      </c>
      <c r="AC50" s="44">
        <v>147</v>
      </c>
    </row>
    <row r="51" spans="1:29" ht="15">
      <c r="A51" s="29" t="s">
        <v>58</v>
      </c>
      <c r="B51" s="29" t="s">
        <v>59</v>
      </c>
      <c r="C51" s="29" t="s">
        <v>101</v>
      </c>
      <c r="D51" s="29" t="s">
        <v>127</v>
      </c>
      <c r="E51" s="43">
        <v>4603766062969</v>
      </c>
      <c r="F51" s="33" t="s">
        <v>128</v>
      </c>
      <c r="G51" s="30" t="s">
        <v>63</v>
      </c>
      <c r="H51" s="30" t="s">
        <v>86</v>
      </c>
      <c r="I51" s="30">
        <v>320</v>
      </c>
      <c r="J51" s="31">
        <v>87</v>
      </c>
      <c r="K51" s="24">
        <v>57</v>
      </c>
      <c r="L51" s="24">
        <v>23</v>
      </c>
      <c r="M51" s="9">
        <v>18</v>
      </c>
      <c r="N51" s="9">
        <v>0.11</v>
      </c>
      <c r="O51" s="2">
        <v>28990</v>
      </c>
      <c r="P51" s="32">
        <v>23190</v>
      </c>
      <c r="Q51" s="2">
        <v>21790</v>
      </c>
      <c r="R51" s="32">
        <v>20290</v>
      </c>
      <c r="S51" s="2">
        <v>2</v>
      </c>
      <c r="T51" s="23"/>
      <c r="U51" s="2">
        <v>0</v>
      </c>
      <c r="V51" s="23"/>
      <c r="W51" s="14">
        <f t="shared" si="0"/>
        <v>0</v>
      </c>
      <c r="X51" s="14">
        <f t="shared" si="1"/>
        <v>0</v>
      </c>
      <c r="Y51" s="14">
        <f t="shared" si="2"/>
        <v>0</v>
      </c>
      <c r="Z51" s="14">
        <f t="shared" si="3"/>
        <v>0</v>
      </c>
      <c r="AA51" s="15">
        <f t="shared" si="4"/>
        <v>0</v>
      </c>
      <c r="AB51" s="15">
        <f t="shared" si="5"/>
        <v>0</v>
      </c>
      <c r="AC51" s="44">
        <v>160</v>
      </c>
    </row>
    <row r="52" spans="1:29" ht="15">
      <c r="A52" s="29" t="s">
        <v>58</v>
      </c>
      <c r="B52" s="29" t="s">
        <v>59</v>
      </c>
      <c r="C52" s="29" t="s">
        <v>101</v>
      </c>
      <c r="D52" s="29" t="s">
        <v>127</v>
      </c>
      <c r="E52" s="43">
        <v>4603766062952</v>
      </c>
      <c r="F52" s="33" t="s">
        <v>128</v>
      </c>
      <c r="G52" s="30" t="s">
        <v>63</v>
      </c>
      <c r="H52" s="30" t="s">
        <v>64</v>
      </c>
      <c r="I52" s="30">
        <v>320</v>
      </c>
      <c r="J52" s="31">
        <v>87</v>
      </c>
      <c r="K52" s="24">
        <v>57</v>
      </c>
      <c r="L52" s="24">
        <v>23</v>
      </c>
      <c r="M52" s="9">
        <v>18</v>
      </c>
      <c r="N52" s="9">
        <v>0.11</v>
      </c>
      <c r="O52" s="2">
        <v>28990</v>
      </c>
      <c r="P52" s="32">
        <v>23190</v>
      </c>
      <c r="Q52" s="2">
        <v>21790</v>
      </c>
      <c r="R52" s="32">
        <v>20290</v>
      </c>
      <c r="S52" s="2">
        <v>5</v>
      </c>
      <c r="T52" s="23"/>
      <c r="U52" s="2">
        <v>0</v>
      </c>
      <c r="V52" s="23"/>
      <c r="W52" s="14">
        <f t="shared" si="0"/>
        <v>0</v>
      </c>
      <c r="X52" s="14">
        <f t="shared" si="1"/>
        <v>0</v>
      </c>
      <c r="Y52" s="14">
        <f t="shared" si="2"/>
        <v>0</v>
      </c>
      <c r="Z52" s="14">
        <f t="shared" si="3"/>
        <v>0</v>
      </c>
      <c r="AA52" s="15">
        <f t="shared" si="4"/>
        <v>0</v>
      </c>
      <c r="AB52" s="15">
        <f t="shared" si="5"/>
        <v>0</v>
      </c>
      <c r="AC52" s="44">
        <v>161</v>
      </c>
    </row>
    <row r="53" spans="1:29" ht="15">
      <c r="A53" s="29" t="s">
        <v>58</v>
      </c>
      <c r="B53" s="29" t="s">
        <v>59</v>
      </c>
      <c r="C53" s="29" t="s">
        <v>101</v>
      </c>
      <c r="D53" s="29" t="s">
        <v>129</v>
      </c>
      <c r="E53" s="43">
        <v>4603766062983</v>
      </c>
      <c r="F53" s="33" t="s">
        <v>130</v>
      </c>
      <c r="G53" s="30" t="s">
        <v>63</v>
      </c>
      <c r="H53" s="30" t="s">
        <v>86</v>
      </c>
      <c r="I53" s="30">
        <v>320</v>
      </c>
      <c r="J53" s="31">
        <v>100</v>
      </c>
      <c r="K53" s="24">
        <v>57</v>
      </c>
      <c r="L53" s="24">
        <v>25</v>
      </c>
      <c r="M53" s="9">
        <v>20</v>
      </c>
      <c r="N53" s="9">
        <v>0.14000000000000001</v>
      </c>
      <c r="O53" s="2">
        <v>36990</v>
      </c>
      <c r="P53" s="32">
        <v>29990</v>
      </c>
      <c r="Q53" s="2">
        <v>27990</v>
      </c>
      <c r="R53" s="32">
        <v>26490</v>
      </c>
      <c r="S53" s="2">
        <v>2</v>
      </c>
      <c r="T53" s="23"/>
      <c r="U53" s="2">
        <v>0</v>
      </c>
      <c r="V53" s="23"/>
      <c r="W53" s="14">
        <f t="shared" si="0"/>
        <v>0</v>
      </c>
      <c r="X53" s="14">
        <f t="shared" si="1"/>
        <v>0</v>
      </c>
      <c r="Y53" s="14">
        <f t="shared" si="2"/>
        <v>0</v>
      </c>
      <c r="Z53" s="14">
        <f t="shared" si="3"/>
        <v>0</v>
      </c>
      <c r="AA53" s="15">
        <f t="shared" si="4"/>
        <v>0</v>
      </c>
      <c r="AB53" s="15">
        <f t="shared" si="5"/>
        <v>0</v>
      </c>
      <c r="AC53" s="44">
        <v>165</v>
      </c>
    </row>
    <row r="54" spans="1:29" ht="15">
      <c r="A54" s="29" t="s">
        <v>58</v>
      </c>
      <c r="B54" s="29" t="s">
        <v>59</v>
      </c>
      <c r="C54" s="29" t="s">
        <v>101</v>
      </c>
      <c r="D54" s="29" t="s">
        <v>129</v>
      </c>
      <c r="E54" s="43">
        <v>4603766062976</v>
      </c>
      <c r="F54" s="33" t="s">
        <v>130</v>
      </c>
      <c r="G54" s="30" t="s">
        <v>63</v>
      </c>
      <c r="H54" s="30" t="s">
        <v>64</v>
      </c>
      <c r="I54" s="30">
        <v>320</v>
      </c>
      <c r="J54" s="31">
        <v>100</v>
      </c>
      <c r="K54" s="24">
        <v>57</v>
      </c>
      <c r="L54" s="24">
        <v>25</v>
      </c>
      <c r="M54" s="9">
        <v>20</v>
      </c>
      <c r="N54" s="9">
        <v>0.14000000000000001</v>
      </c>
      <c r="O54" s="2">
        <v>36990</v>
      </c>
      <c r="P54" s="32">
        <v>29990</v>
      </c>
      <c r="Q54" s="2">
        <v>27990</v>
      </c>
      <c r="R54" s="32">
        <v>26490</v>
      </c>
      <c r="S54" s="2">
        <v>2</v>
      </c>
      <c r="T54" s="23"/>
      <c r="U54" s="2">
        <v>0</v>
      </c>
      <c r="V54" s="23"/>
      <c r="W54" s="14">
        <f t="shared" si="0"/>
        <v>0</v>
      </c>
      <c r="X54" s="14">
        <f t="shared" si="1"/>
        <v>0</v>
      </c>
      <c r="Y54" s="14">
        <f t="shared" si="2"/>
        <v>0</v>
      </c>
      <c r="Z54" s="14">
        <f t="shared" si="3"/>
        <v>0</v>
      </c>
      <c r="AA54" s="15">
        <f t="shared" si="4"/>
        <v>0</v>
      </c>
      <c r="AB54" s="15">
        <f t="shared" si="5"/>
        <v>0</v>
      </c>
      <c r="AC54" s="44">
        <v>166</v>
      </c>
    </row>
    <row r="55" spans="1:29" ht="15">
      <c r="A55" s="29" t="s">
        <v>58</v>
      </c>
      <c r="B55" s="29" t="s">
        <v>59</v>
      </c>
      <c r="C55" s="29" t="s">
        <v>101</v>
      </c>
      <c r="D55" s="29" t="s">
        <v>131</v>
      </c>
      <c r="E55" s="43">
        <v>4603734954586</v>
      </c>
      <c r="F55" s="33" t="s">
        <v>132</v>
      </c>
      <c r="G55" s="30" t="s">
        <v>63</v>
      </c>
      <c r="H55" s="30" t="s">
        <v>64</v>
      </c>
      <c r="I55" s="30">
        <v>220</v>
      </c>
      <c r="J55" s="31">
        <v>87</v>
      </c>
      <c r="K55" s="24">
        <v>45</v>
      </c>
      <c r="L55" s="24">
        <v>23</v>
      </c>
      <c r="M55" s="9">
        <v>10</v>
      </c>
      <c r="N55" s="9">
        <v>0.09</v>
      </c>
      <c r="O55" s="2">
        <v>17190</v>
      </c>
      <c r="P55" s="32">
        <v>13790</v>
      </c>
      <c r="Q55" s="2">
        <v>12890</v>
      </c>
      <c r="R55" s="32">
        <v>11990</v>
      </c>
      <c r="S55" s="2">
        <v>1</v>
      </c>
      <c r="T55" s="23"/>
      <c r="U55" s="2">
        <v>0</v>
      </c>
      <c r="V55" s="23"/>
      <c r="W55" s="14">
        <f t="shared" si="0"/>
        <v>0</v>
      </c>
      <c r="X55" s="14">
        <f t="shared" si="1"/>
        <v>0</v>
      </c>
      <c r="Y55" s="14">
        <f t="shared" si="2"/>
        <v>0</v>
      </c>
      <c r="Z55" s="14">
        <f t="shared" si="3"/>
        <v>0</v>
      </c>
      <c r="AA55" s="15">
        <f t="shared" si="4"/>
        <v>0</v>
      </c>
      <c r="AB55" s="15">
        <f t="shared" si="5"/>
        <v>0</v>
      </c>
      <c r="AC55" s="44">
        <v>168</v>
      </c>
    </row>
    <row r="56" spans="1:29" ht="15">
      <c r="A56" s="29" t="s">
        <v>58</v>
      </c>
      <c r="B56" s="29" t="s">
        <v>133</v>
      </c>
      <c r="C56" s="29" t="s">
        <v>101</v>
      </c>
      <c r="D56" s="29" t="s">
        <v>134</v>
      </c>
      <c r="E56" s="43">
        <v>4603766062822</v>
      </c>
      <c r="F56" s="33" t="s">
        <v>135</v>
      </c>
      <c r="G56" s="30" t="s">
        <v>63</v>
      </c>
      <c r="H56" s="30" t="s">
        <v>86</v>
      </c>
      <c r="I56" s="30">
        <v>240</v>
      </c>
      <c r="J56" s="31">
        <v>87</v>
      </c>
      <c r="K56" s="24">
        <v>45</v>
      </c>
      <c r="L56" s="24">
        <v>23</v>
      </c>
      <c r="M56" s="9">
        <v>13</v>
      </c>
      <c r="N56" s="9">
        <v>0.09</v>
      </c>
      <c r="O56" s="2">
        <v>18290</v>
      </c>
      <c r="P56" s="32">
        <v>14690</v>
      </c>
      <c r="Q56" s="2">
        <v>13790</v>
      </c>
      <c r="R56" s="32">
        <v>12790</v>
      </c>
      <c r="S56" s="2">
        <v>50</v>
      </c>
      <c r="T56" s="23"/>
      <c r="U56" s="2">
        <v>0</v>
      </c>
      <c r="V56" s="23"/>
      <c r="W56" s="14">
        <f t="shared" si="0"/>
        <v>0</v>
      </c>
      <c r="X56" s="14">
        <f t="shared" si="1"/>
        <v>0</v>
      </c>
      <c r="Y56" s="14">
        <f t="shared" si="2"/>
        <v>0</v>
      </c>
      <c r="Z56" s="14">
        <f t="shared" si="3"/>
        <v>0</v>
      </c>
      <c r="AA56" s="15">
        <f t="shared" si="4"/>
        <v>0</v>
      </c>
      <c r="AB56" s="15">
        <f t="shared" si="5"/>
        <v>0</v>
      </c>
      <c r="AC56" s="44">
        <v>173</v>
      </c>
    </row>
    <row r="57" spans="1:29" ht="15">
      <c r="A57" s="29" t="s">
        <v>58</v>
      </c>
      <c r="B57" s="29" t="s">
        <v>133</v>
      </c>
      <c r="C57" s="29" t="s">
        <v>101</v>
      </c>
      <c r="D57" s="29" t="s">
        <v>134</v>
      </c>
      <c r="E57" s="43">
        <v>4603766062815</v>
      </c>
      <c r="F57" s="33" t="s">
        <v>135</v>
      </c>
      <c r="G57" s="30" t="s">
        <v>63</v>
      </c>
      <c r="H57" s="30" t="s">
        <v>64</v>
      </c>
      <c r="I57" s="30">
        <v>240</v>
      </c>
      <c r="J57" s="31">
        <v>87</v>
      </c>
      <c r="K57" s="24">
        <v>45</v>
      </c>
      <c r="L57" s="24">
        <v>23</v>
      </c>
      <c r="M57" s="9">
        <v>13</v>
      </c>
      <c r="N57" s="9">
        <v>0.09</v>
      </c>
      <c r="O57" s="2">
        <v>18290</v>
      </c>
      <c r="P57" s="32">
        <v>14690</v>
      </c>
      <c r="Q57" s="2">
        <v>13790</v>
      </c>
      <c r="R57" s="32">
        <v>12790</v>
      </c>
      <c r="S57" s="2">
        <v>50</v>
      </c>
      <c r="T57" s="23"/>
      <c r="U57" s="2">
        <v>0</v>
      </c>
      <c r="V57" s="23"/>
      <c r="W57" s="14">
        <f t="shared" si="0"/>
        <v>0</v>
      </c>
      <c r="X57" s="14">
        <f t="shared" si="1"/>
        <v>0</v>
      </c>
      <c r="Y57" s="14">
        <f t="shared" si="2"/>
        <v>0</v>
      </c>
      <c r="Z57" s="14">
        <f t="shared" si="3"/>
        <v>0</v>
      </c>
      <c r="AA57" s="15">
        <f t="shared" si="4"/>
        <v>0</v>
      </c>
      <c r="AB57" s="15">
        <f t="shared" si="5"/>
        <v>0</v>
      </c>
      <c r="AC57" s="44">
        <v>174</v>
      </c>
    </row>
    <row r="58" spans="1:29" ht="15">
      <c r="A58" s="29" t="s">
        <v>77</v>
      </c>
      <c r="B58" s="29" t="s">
        <v>77</v>
      </c>
      <c r="C58" s="29" t="s">
        <v>101</v>
      </c>
      <c r="D58" s="29" t="s">
        <v>136</v>
      </c>
      <c r="E58" s="43">
        <v>2000000007656</v>
      </c>
      <c r="F58" s="33" t="s">
        <v>137</v>
      </c>
      <c r="G58" s="56" t="s">
        <v>122</v>
      </c>
      <c r="H58" s="30" t="s">
        <v>64</v>
      </c>
      <c r="I58" s="30">
        <v>240</v>
      </c>
      <c r="J58" s="31">
        <v>65</v>
      </c>
      <c r="K58" s="24">
        <v>16</v>
      </c>
      <c r="L58" s="24">
        <v>11</v>
      </c>
      <c r="M58" s="9">
        <v>2.36</v>
      </c>
      <c r="N58" s="9">
        <v>0.01</v>
      </c>
      <c r="O58" s="2">
        <v>4190</v>
      </c>
      <c r="P58" s="32">
        <v>3230</v>
      </c>
      <c r="Q58" s="2">
        <v>2750</v>
      </c>
      <c r="R58" s="32">
        <v>2750</v>
      </c>
      <c r="S58" s="2">
        <v>1</v>
      </c>
      <c r="T58" s="23"/>
      <c r="U58" s="2">
        <v>0</v>
      </c>
      <c r="V58" s="23"/>
      <c r="W58" s="14">
        <f t="shared" si="0"/>
        <v>0</v>
      </c>
      <c r="X58" s="14">
        <f t="shared" si="1"/>
        <v>0</v>
      </c>
      <c r="Y58" s="14">
        <f t="shared" si="2"/>
        <v>0</v>
      </c>
      <c r="Z58" s="14">
        <f t="shared" si="3"/>
        <v>0</v>
      </c>
      <c r="AA58" s="15">
        <f t="shared" si="4"/>
        <v>0</v>
      </c>
      <c r="AB58" s="15">
        <f t="shared" si="5"/>
        <v>0</v>
      </c>
      <c r="AC58" s="44">
        <v>177</v>
      </c>
    </row>
    <row r="59" spans="1:29" ht="15">
      <c r="A59" s="29" t="s">
        <v>77</v>
      </c>
      <c r="B59" s="29" t="s">
        <v>77</v>
      </c>
      <c r="C59" s="29" t="s">
        <v>101</v>
      </c>
      <c r="D59" s="29" t="s">
        <v>136</v>
      </c>
      <c r="E59" s="43">
        <v>2000000007649</v>
      </c>
      <c r="F59" s="33" t="s">
        <v>137</v>
      </c>
      <c r="G59" s="56" t="s">
        <v>122</v>
      </c>
      <c r="H59" s="30" t="s">
        <v>123</v>
      </c>
      <c r="I59" s="30">
        <v>240</v>
      </c>
      <c r="J59" s="31">
        <v>65</v>
      </c>
      <c r="K59" s="24">
        <v>16</v>
      </c>
      <c r="L59" s="24">
        <v>11</v>
      </c>
      <c r="M59" s="9">
        <v>2.36</v>
      </c>
      <c r="N59" s="9">
        <v>0.01</v>
      </c>
      <c r="O59" s="2">
        <v>4190</v>
      </c>
      <c r="P59" s="32">
        <v>3230</v>
      </c>
      <c r="Q59" s="2">
        <v>2750</v>
      </c>
      <c r="R59" s="32">
        <v>2750</v>
      </c>
      <c r="S59" s="2">
        <v>1</v>
      </c>
      <c r="T59" s="23"/>
      <c r="U59" s="2">
        <v>0</v>
      </c>
      <c r="V59" s="23"/>
      <c r="W59" s="14">
        <f t="shared" si="0"/>
        <v>0</v>
      </c>
      <c r="X59" s="14">
        <f t="shared" si="1"/>
        <v>0</v>
      </c>
      <c r="Y59" s="14">
        <f t="shared" si="2"/>
        <v>0</v>
      </c>
      <c r="Z59" s="14">
        <f t="shared" si="3"/>
        <v>0</v>
      </c>
      <c r="AA59" s="15">
        <f t="shared" si="4"/>
        <v>0</v>
      </c>
      <c r="AB59" s="15">
        <f t="shared" si="5"/>
        <v>0</v>
      </c>
      <c r="AC59" s="44">
        <v>178</v>
      </c>
    </row>
    <row r="60" spans="1:29" ht="15">
      <c r="A60" s="29" t="s">
        <v>77</v>
      </c>
      <c r="B60" s="29" t="s">
        <v>77</v>
      </c>
      <c r="C60" s="29" t="s">
        <v>101</v>
      </c>
      <c r="D60" s="29" t="s">
        <v>136</v>
      </c>
      <c r="E60" s="43">
        <v>2000000007632</v>
      </c>
      <c r="F60" s="33" t="s">
        <v>137</v>
      </c>
      <c r="G60" s="56" t="s">
        <v>122</v>
      </c>
      <c r="H60" s="30" t="s">
        <v>124</v>
      </c>
      <c r="I60" s="30">
        <v>240</v>
      </c>
      <c r="J60" s="31">
        <v>65</v>
      </c>
      <c r="K60" s="24">
        <v>16</v>
      </c>
      <c r="L60" s="24">
        <v>11</v>
      </c>
      <c r="M60" s="9">
        <v>2.36</v>
      </c>
      <c r="N60" s="9">
        <v>0.01</v>
      </c>
      <c r="O60" s="2">
        <v>4190</v>
      </c>
      <c r="P60" s="32">
        <v>3230</v>
      </c>
      <c r="Q60" s="2">
        <v>2750</v>
      </c>
      <c r="R60" s="32">
        <v>2750</v>
      </c>
      <c r="S60" s="2">
        <v>25</v>
      </c>
      <c r="T60" s="23"/>
      <c r="U60" s="2">
        <v>0</v>
      </c>
      <c r="V60" s="23"/>
      <c r="W60" s="14">
        <f t="shared" si="0"/>
        <v>0</v>
      </c>
      <c r="X60" s="14">
        <f t="shared" si="1"/>
        <v>0</v>
      </c>
      <c r="Y60" s="14">
        <f t="shared" si="2"/>
        <v>0</v>
      </c>
      <c r="Z60" s="14">
        <f t="shared" si="3"/>
        <v>0</v>
      </c>
      <c r="AA60" s="15">
        <f t="shared" si="4"/>
        <v>0</v>
      </c>
      <c r="AB60" s="15">
        <f t="shared" si="5"/>
        <v>0</v>
      </c>
      <c r="AC60" s="44">
        <v>179</v>
      </c>
    </row>
    <row r="61" spans="1:29" ht="15">
      <c r="A61" s="29" t="s">
        <v>58</v>
      </c>
      <c r="B61" s="29" t="s">
        <v>133</v>
      </c>
      <c r="C61" s="29" t="s">
        <v>101</v>
      </c>
      <c r="D61" s="29" t="s">
        <v>138</v>
      </c>
      <c r="E61" s="43">
        <v>4603766062839</v>
      </c>
      <c r="F61" s="33" t="s">
        <v>139</v>
      </c>
      <c r="G61" s="30" t="s">
        <v>63</v>
      </c>
      <c r="H61" s="30" t="s">
        <v>64</v>
      </c>
      <c r="I61" s="30">
        <v>240</v>
      </c>
      <c r="J61" s="31">
        <v>87</v>
      </c>
      <c r="K61" s="24">
        <v>45</v>
      </c>
      <c r="L61" s="24">
        <v>23</v>
      </c>
      <c r="M61" s="9">
        <v>15</v>
      </c>
      <c r="N61" s="9">
        <v>0.09</v>
      </c>
      <c r="O61" s="2">
        <v>24990</v>
      </c>
      <c r="P61" s="32">
        <v>19990</v>
      </c>
      <c r="Q61" s="2">
        <v>18990</v>
      </c>
      <c r="R61" s="32">
        <v>17490</v>
      </c>
      <c r="S61" s="2">
        <v>38</v>
      </c>
      <c r="T61" s="23"/>
      <c r="U61" s="2">
        <v>0</v>
      </c>
      <c r="V61" s="23"/>
      <c r="W61" s="14">
        <f t="shared" si="0"/>
        <v>0</v>
      </c>
      <c r="X61" s="14">
        <f t="shared" si="1"/>
        <v>0</v>
      </c>
      <c r="Y61" s="14">
        <f t="shared" si="2"/>
        <v>0</v>
      </c>
      <c r="Z61" s="14">
        <f t="shared" si="3"/>
        <v>0</v>
      </c>
      <c r="AA61" s="15">
        <f t="shared" si="4"/>
        <v>0</v>
      </c>
      <c r="AB61" s="15">
        <f t="shared" si="5"/>
        <v>0</v>
      </c>
      <c r="AC61" s="44">
        <v>181</v>
      </c>
    </row>
    <row r="62" spans="1:29" ht="15">
      <c r="A62" s="29" t="s">
        <v>58</v>
      </c>
      <c r="B62" s="29" t="s">
        <v>133</v>
      </c>
      <c r="C62" s="29" t="s">
        <v>101</v>
      </c>
      <c r="D62" s="29" t="s">
        <v>140</v>
      </c>
      <c r="E62" s="43">
        <v>4603766063164</v>
      </c>
      <c r="F62" s="33" t="s">
        <v>141</v>
      </c>
      <c r="G62" s="30" t="s">
        <v>63</v>
      </c>
      <c r="H62" s="30" t="s">
        <v>86</v>
      </c>
      <c r="I62" s="30">
        <v>260</v>
      </c>
      <c r="J62" s="31">
        <v>87</v>
      </c>
      <c r="K62" s="24">
        <v>45</v>
      </c>
      <c r="L62" s="24">
        <v>23</v>
      </c>
      <c r="M62" s="9">
        <v>13</v>
      </c>
      <c r="N62" s="9">
        <v>0.09</v>
      </c>
      <c r="O62" s="2">
        <v>19190</v>
      </c>
      <c r="P62" s="32">
        <v>15390</v>
      </c>
      <c r="Q62" s="2">
        <v>14390</v>
      </c>
      <c r="R62" s="32">
        <v>13390</v>
      </c>
      <c r="S62" s="2">
        <v>50</v>
      </c>
      <c r="T62" s="23"/>
      <c r="U62" s="2">
        <v>0</v>
      </c>
      <c r="V62" s="23"/>
      <c r="W62" s="14">
        <f t="shared" si="0"/>
        <v>0</v>
      </c>
      <c r="X62" s="14">
        <f t="shared" si="1"/>
        <v>0</v>
      </c>
      <c r="Y62" s="14">
        <f t="shared" si="2"/>
        <v>0</v>
      </c>
      <c r="Z62" s="14">
        <f t="shared" si="3"/>
        <v>0</v>
      </c>
      <c r="AA62" s="15">
        <f t="shared" si="4"/>
        <v>0</v>
      </c>
      <c r="AB62" s="15">
        <f t="shared" si="5"/>
        <v>0</v>
      </c>
      <c r="AC62" s="44">
        <v>182</v>
      </c>
    </row>
    <row r="63" spans="1:29" ht="15">
      <c r="A63" s="29" t="s">
        <v>58</v>
      </c>
      <c r="B63" s="29" t="s">
        <v>133</v>
      </c>
      <c r="C63" s="29" t="s">
        <v>101</v>
      </c>
      <c r="D63" s="29" t="s">
        <v>142</v>
      </c>
      <c r="E63" s="43">
        <v>4603766063195</v>
      </c>
      <c r="F63" s="33" t="s">
        <v>143</v>
      </c>
      <c r="G63" s="30" t="s">
        <v>63</v>
      </c>
      <c r="H63" s="30" t="s">
        <v>64</v>
      </c>
      <c r="I63" s="30">
        <v>280</v>
      </c>
      <c r="J63" s="31">
        <v>87</v>
      </c>
      <c r="K63" s="24">
        <v>45</v>
      </c>
      <c r="L63" s="24">
        <v>23</v>
      </c>
      <c r="M63" s="9">
        <v>13.5</v>
      </c>
      <c r="N63" s="9">
        <v>0.09</v>
      </c>
      <c r="O63" s="2">
        <v>19590</v>
      </c>
      <c r="P63" s="32">
        <v>15690</v>
      </c>
      <c r="Q63" s="2">
        <v>14690</v>
      </c>
      <c r="R63" s="32">
        <v>13690</v>
      </c>
      <c r="S63" s="2">
        <v>15</v>
      </c>
      <c r="T63" s="23"/>
      <c r="U63" s="2">
        <v>0</v>
      </c>
      <c r="V63" s="23"/>
      <c r="W63" s="14">
        <f t="shared" si="0"/>
        <v>0</v>
      </c>
      <c r="X63" s="14">
        <f t="shared" si="1"/>
        <v>0</v>
      </c>
      <c r="Y63" s="14">
        <f t="shared" si="2"/>
        <v>0</v>
      </c>
      <c r="Z63" s="14">
        <f t="shared" si="3"/>
        <v>0</v>
      </c>
      <c r="AA63" s="15">
        <f t="shared" si="4"/>
        <v>0</v>
      </c>
      <c r="AB63" s="15">
        <f t="shared" si="5"/>
        <v>0</v>
      </c>
      <c r="AC63" s="44">
        <v>194</v>
      </c>
    </row>
    <row r="64" spans="1:29" ht="15">
      <c r="A64" s="29" t="s">
        <v>58</v>
      </c>
      <c r="B64" s="29" t="s">
        <v>133</v>
      </c>
      <c r="C64" s="29" t="s">
        <v>101</v>
      </c>
      <c r="D64" s="29" t="s">
        <v>144</v>
      </c>
      <c r="E64" s="43">
        <v>4603766063003</v>
      </c>
      <c r="F64" s="33" t="s">
        <v>145</v>
      </c>
      <c r="G64" s="30" t="s">
        <v>63</v>
      </c>
      <c r="H64" s="30" t="s">
        <v>86</v>
      </c>
      <c r="I64" s="30">
        <v>240</v>
      </c>
      <c r="J64" s="31">
        <v>87</v>
      </c>
      <c r="K64" s="24">
        <v>57</v>
      </c>
      <c r="L64" s="24">
        <v>23</v>
      </c>
      <c r="M64" s="9">
        <v>14</v>
      </c>
      <c r="N64" s="9">
        <v>0.11</v>
      </c>
      <c r="O64" s="2">
        <v>19790</v>
      </c>
      <c r="P64" s="32">
        <v>15890</v>
      </c>
      <c r="Q64" s="2">
        <v>14890</v>
      </c>
      <c r="R64" s="32">
        <v>13790</v>
      </c>
      <c r="S64" s="2">
        <v>50</v>
      </c>
      <c r="T64" s="23"/>
      <c r="U64" s="2">
        <v>0</v>
      </c>
      <c r="V64" s="23"/>
      <c r="W64" s="14">
        <f t="shared" si="0"/>
        <v>0</v>
      </c>
      <c r="X64" s="14">
        <f t="shared" si="1"/>
        <v>0</v>
      </c>
      <c r="Y64" s="14">
        <f t="shared" si="2"/>
        <v>0</v>
      </c>
      <c r="Z64" s="14">
        <f t="shared" si="3"/>
        <v>0</v>
      </c>
      <c r="AA64" s="15">
        <f t="shared" si="4"/>
        <v>0</v>
      </c>
      <c r="AB64" s="15">
        <f t="shared" si="5"/>
        <v>0</v>
      </c>
      <c r="AC64" s="44">
        <v>203</v>
      </c>
    </row>
    <row r="65" spans="1:29" ht="15">
      <c r="A65" s="29" t="s">
        <v>58</v>
      </c>
      <c r="B65" s="29" t="s">
        <v>133</v>
      </c>
      <c r="C65" s="29" t="s">
        <v>101</v>
      </c>
      <c r="D65" s="29" t="s">
        <v>144</v>
      </c>
      <c r="E65" s="43">
        <v>4603766062990</v>
      </c>
      <c r="F65" s="33" t="s">
        <v>145</v>
      </c>
      <c r="G65" s="30" t="s">
        <v>63</v>
      </c>
      <c r="H65" s="30" t="s">
        <v>64</v>
      </c>
      <c r="I65" s="30">
        <v>240</v>
      </c>
      <c r="J65" s="31">
        <v>87</v>
      </c>
      <c r="K65" s="24">
        <v>57</v>
      </c>
      <c r="L65" s="24">
        <v>23</v>
      </c>
      <c r="M65" s="9">
        <v>14</v>
      </c>
      <c r="N65" s="9">
        <v>0.11</v>
      </c>
      <c r="O65" s="2">
        <v>19790</v>
      </c>
      <c r="P65" s="32">
        <v>15890</v>
      </c>
      <c r="Q65" s="2">
        <v>14890</v>
      </c>
      <c r="R65" s="32">
        <v>13790</v>
      </c>
      <c r="S65" s="2">
        <v>50</v>
      </c>
      <c r="T65" s="23"/>
      <c r="U65" s="2">
        <v>0</v>
      </c>
      <c r="V65" s="23"/>
      <c r="W65" s="14">
        <f t="shared" si="0"/>
        <v>0</v>
      </c>
      <c r="X65" s="14">
        <f t="shared" si="1"/>
        <v>0</v>
      </c>
      <c r="Y65" s="14">
        <f t="shared" si="2"/>
        <v>0</v>
      </c>
      <c r="Z65" s="14">
        <f t="shared" si="3"/>
        <v>0</v>
      </c>
      <c r="AA65" s="15">
        <f t="shared" si="4"/>
        <v>0</v>
      </c>
      <c r="AB65" s="15">
        <f t="shared" si="5"/>
        <v>0</v>
      </c>
      <c r="AC65" s="44">
        <v>204</v>
      </c>
    </row>
    <row r="66" spans="1:29" ht="15">
      <c r="A66" s="29" t="s">
        <v>58</v>
      </c>
      <c r="B66" s="29" t="s">
        <v>133</v>
      </c>
      <c r="C66" s="29" t="s">
        <v>101</v>
      </c>
      <c r="D66" s="29" t="s">
        <v>146</v>
      </c>
      <c r="E66" s="43">
        <v>4603766063041</v>
      </c>
      <c r="F66" s="33" t="s">
        <v>147</v>
      </c>
      <c r="G66" s="30" t="s">
        <v>63</v>
      </c>
      <c r="H66" s="30" t="s">
        <v>86</v>
      </c>
      <c r="I66" s="30">
        <v>260</v>
      </c>
      <c r="J66" s="31">
        <v>87</v>
      </c>
      <c r="K66" s="24">
        <v>57</v>
      </c>
      <c r="L66" s="24">
        <v>23</v>
      </c>
      <c r="M66" s="9">
        <v>15</v>
      </c>
      <c r="N66" s="9">
        <v>0.11</v>
      </c>
      <c r="O66" s="2">
        <v>20490</v>
      </c>
      <c r="P66" s="32">
        <v>16390</v>
      </c>
      <c r="Q66" s="2">
        <v>15390</v>
      </c>
      <c r="R66" s="32">
        <v>14290</v>
      </c>
      <c r="S66" s="2">
        <v>3</v>
      </c>
      <c r="T66" s="23"/>
      <c r="U66" s="2">
        <v>0</v>
      </c>
      <c r="V66" s="23"/>
      <c r="W66" s="14">
        <f t="shared" si="0"/>
        <v>0</v>
      </c>
      <c r="X66" s="14">
        <f t="shared" si="1"/>
        <v>0</v>
      </c>
      <c r="Y66" s="14">
        <f t="shared" si="2"/>
        <v>0</v>
      </c>
      <c r="Z66" s="14">
        <f t="shared" si="3"/>
        <v>0</v>
      </c>
      <c r="AA66" s="15">
        <f t="shared" si="4"/>
        <v>0</v>
      </c>
      <c r="AB66" s="15">
        <f t="shared" si="5"/>
        <v>0</v>
      </c>
      <c r="AC66" s="44">
        <v>227</v>
      </c>
    </row>
    <row r="67" spans="1:29" ht="15">
      <c r="A67" s="29" t="s">
        <v>58</v>
      </c>
      <c r="B67" s="29" t="s">
        <v>133</v>
      </c>
      <c r="C67" s="29" t="s">
        <v>101</v>
      </c>
      <c r="D67" s="29" t="s">
        <v>146</v>
      </c>
      <c r="E67" s="43">
        <v>4603766063034</v>
      </c>
      <c r="F67" s="33" t="s">
        <v>147</v>
      </c>
      <c r="G67" s="30" t="s">
        <v>63</v>
      </c>
      <c r="H67" s="30" t="s">
        <v>64</v>
      </c>
      <c r="I67" s="30">
        <v>260</v>
      </c>
      <c r="J67" s="31">
        <v>87</v>
      </c>
      <c r="K67" s="24">
        <v>57</v>
      </c>
      <c r="L67" s="24">
        <v>23</v>
      </c>
      <c r="M67" s="9">
        <v>15</v>
      </c>
      <c r="N67" s="9">
        <v>0.11</v>
      </c>
      <c r="O67" s="2">
        <v>20490</v>
      </c>
      <c r="P67" s="32">
        <v>16390</v>
      </c>
      <c r="Q67" s="2">
        <v>15390</v>
      </c>
      <c r="R67" s="32">
        <v>14290</v>
      </c>
      <c r="S67" s="2">
        <v>50</v>
      </c>
      <c r="T67" s="23"/>
      <c r="U67" s="2">
        <v>0</v>
      </c>
      <c r="V67" s="23"/>
      <c r="W67" s="14">
        <f t="shared" si="0"/>
        <v>0</v>
      </c>
      <c r="X67" s="14">
        <f t="shared" si="1"/>
        <v>0</v>
      </c>
      <c r="Y67" s="14">
        <f t="shared" si="2"/>
        <v>0</v>
      </c>
      <c r="Z67" s="14">
        <f t="shared" si="3"/>
        <v>0</v>
      </c>
      <c r="AA67" s="15">
        <f t="shared" si="4"/>
        <v>0</v>
      </c>
      <c r="AB67" s="15">
        <f t="shared" si="5"/>
        <v>0</v>
      </c>
      <c r="AC67" s="44">
        <v>228</v>
      </c>
    </row>
    <row r="68" spans="1:29" ht="15">
      <c r="A68" s="29" t="s">
        <v>77</v>
      </c>
      <c r="B68" s="29" t="s">
        <v>77</v>
      </c>
      <c r="C68" s="29" t="s">
        <v>101</v>
      </c>
      <c r="D68" s="29" t="s">
        <v>148</v>
      </c>
      <c r="E68" s="43">
        <v>4603766063287</v>
      </c>
      <c r="F68" s="33" t="s">
        <v>149</v>
      </c>
      <c r="G68" s="30" t="s">
        <v>63</v>
      </c>
      <c r="H68" s="30" t="s">
        <v>80</v>
      </c>
      <c r="I68" s="30" t="s">
        <v>81</v>
      </c>
      <c r="J68" s="31">
        <v>60</v>
      </c>
      <c r="K68" s="24">
        <v>28</v>
      </c>
      <c r="L68" s="24">
        <v>4</v>
      </c>
      <c r="M68" s="9">
        <v>3.6</v>
      </c>
      <c r="N68" s="9">
        <v>0.01</v>
      </c>
      <c r="O68" s="2">
        <v>2239</v>
      </c>
      <c r="P68" s="32">
        <v>1542</v>
      </c>
      <c r="Q68" s="2">
        <v>1542</v>
      </c>
      <c r="R68" s="32">
        <v>1542</v>
      </c>
      <c r="S68" s="2">
        <v>50</v>
      </c>
      <c r="T68" s="23"/>
      <c r="U68" s="2">
        <v>0</v>
      </c>
      <c r="V68" s="23"/>
      <c r="W68" s="14">
        <f t="shared" si="0"/>
        <v>0</v>
      </c>
      <c r="X68" s="14">
        <f t="shared" si="1"/>
        <v>0</v>
      </c>
      <c r="Y68" s="14">
        <f t="shared" si="2"/>
        <v>0</v>
      </c>
      <c r="Z68" s="14">
        <f t="shared" si="3"/>
        <v>0</v>
      </c>
      <c r="AA68" s="15">
        <f t="shared" si="4"/>
        <v>0</v>
      </c>
      <c r="AB68" s="15">
        <f t="shared" si="5"/>
        <v>0</v>
      </c>
      <c r="AC68" s="44">
        <v>231</v>
      </c>
    </row>
    <row r="69" spans="1:29" ht="15">
      <c r="A69" s="29" t="s">
        <v>58</v>
      </c>
      <c r="B69" s="29" t="s">
        <v>133</v>
      </c>
      <c r="C69" s="29" t="s">
        <v>101</v>
      </c>
      <c r="D69" s="29" t="s">
        <v>150</v>
      </c>
      <c r="E69" s="43">
        <v>4603766063058</v>
      </c>
      <c r="F69" s="33" t="s">
        <v>151</v>
      </c>
      <c r="G69" s="30" t="s">
        <v>63</v>
      </c>
      <c r="H69" s="30" t="s">
        <v>64</v>
      </c>
      <c r="I69" s="30">
        <v>260</v>
      </c>
      <c r="J69" s="31">
        <v>87</v>
      </c>
      <c r="K69" s="24">
        <v>57</v>
      </c>
      <c r="L69" s="24">
        <v>23</v>
      </c>
      <c r="M69" s="9">
        <v>17</v>
      </c>
      <c r="N69" s="9">
        <v>0.11</v>
      </c>
      <c r="O69" s="2">
        <v>27990</v>
      </c>
      <c r="P69" s="32">
        <v>22490</v>
      </c>
      <c r="Q69" s="2">
        <v>21290</v>
      </c>
      <c r="R69" s="32">
        <v>19990</v>
      </c>
      <c r="S69" s="2">
        <v>2</v>
      </c>
      <c r="T69" s="23"/>
      <c r="U69" s="2">
        <v>0</v>
      </c>
      <c r="V69" s="23"/>
      <c r="W69" s="14">
        <f t="shared" si="0"/>
        <v>0</v>
      </c>
      <c r="X69" s="14">
        <f t="shared" si="1"/>
        <v>0</v>
      </c>
      <c r="Y69" s="14">
        <f t="shared" si="2"/>
        <v>0</v>
      </c>
      <c r="Z69" s="14">
        <f t="shared" si="3"/>
        <v>0</v>
      </c>
      <c r="AA69" s="15">
        <f t="shared" si="4"/>
        <v>0</v>
      </c>
      <c r="AB69" s="15">
        <f t="shared" si="5"/>
        <v>0</v>
      </c>
      <c r="AC69" s="44">
        <v>248</v>
      </c>
    </row>
    <row r="70" spans="1:29" ht="15">
      <c r="A70" s="29" t="s">
        <v>58</v>
      </c>
      <c r="B70" s="29" t="s">
        <v>133</v>
      </c>
      <c r="C70" s="29" t="s">
        <v>101</v>
      </c>
      <c r="D70" s="29" t="s">
        <v>152</v>
      </c>
      <c r="E70" s="43">
        <v>4603766063089</v>
      </c>
      <c r="F70" s="33" t="s">
        <v>153</v>
      </c>
      <c r="G70" s="30" t="s">
        <v>63</v>
      </c>
      <c r="H70" s="30" t="s">
        <v>86</v>
      </c>
      <c r="I70" s="30">
        <v>280</v>
      </c>
      <c r="J70" s="31">
        <v>87</v>
      </c>
      <c r="K70" s="24">
        <v>57</v>
      </c>
      <c r="L70" s="24">
        <v>23</v>
      </c>
      <c r="M70" s="9">
        <v>17</v>
      </c>
      <c r="N70" s="9">
        <v>0.11</v>
      </c>
      <c r="O70" s="2">
        <v>21890</v>
      </c>
      <c r="P70" s="32">
        <v>17590</v>
      </c>
      <c r="Q70" s="2">
        <v>16490</v>
      </c>
      <c r="R70" s="32">
        <v>15290</v>
      </c>
      <c r="S70" s="2">
        <v>6</v>
      </c>
      <c r="T70" s="23"/>
      <c r="U70" s="2">
        <v>0</v>
      </c>
      <c r="V70" s="23"/>
      <c r="W70" s="14">
        <f t="shared" si="0"/>
        <v>0</v>
      </c>
      <c r="X70" s="14">
        <f t="shared" si="1"/>
        <v>0</v>
      </c>
      <c r="Y70" s="14">
        <f t="shared" si="2"/>
        <v>0</v>
      </c>
      <c r="Z70" s="14">
        <f t="shared" si="3"/>
        <v>0</v>
      </c>
      <c r="AA70" s="15">
        <f t="shared" si="4"/>
        <v>0</v>
      </c>
      <c r="AB70" s="15">
        <f t="shared" si="5"/>
        <v>0</v>
      </c>
      <c r="AC70" s="44">
        <v>249</v>
      </c>
    </row>
    <row r="71" spans="1:29" ht="15">
      <c r="A71" s="29" t="s">
        <v>58</v>
      </c>
      <c r="B71" s="29" t="s">
        <v>133</v>
      </c>
      <c r="C71" s="29" t="s">
        <v>101</v>
      </c>
      <c r="D71" s="29" t="s">
        <v>152</v>
      </c>
      <c r="E71" s="43">
        <v>4603766063072</v>
      </c>
      <c r="F71" s="33" t="s">
        <v>153</v>
      </c>
      <c r="G71" s="30" t="s">
        <v>63</v>
      </c>
      <c r="H71" s="30" t="s">
        <v>64</v>
      </c>
      <c r="I71" s="30">
        <v>280</v>
      </c>
      <c r="J71" s="31">
        <v>87</v>
      </c>
      <c r="K71" s="24">
        <v>57</v>
      </c>
      <c r="L71" s="24">
        <v>23</v>
      </c>
      <c r="M71" s="9">
        <v>17</v>
      </c>
      <c r="N71" s="9">
        <v>0.11</v>
      </c>
      <c r="O71" s="2">
        <v>21890</v>
      </c>
      <c r="P71" s="32">
        <v>17590</v>
      </c>
      <c r="Q71" s="2">
        <v>16490</v>
      </c>
      <c r="R71" s="32">
        <v>15290</v>
      </c>
      <c r="S71" s="2">
        <v>50</v>
      </c>
      <c r="T71" s="23"/>
      <c r="U71" s="2">
        <v>0</v>
      </c>
      <c r="V71" s="23"/>
      <c r="W71" s="14">
        <f t="shared" si="0"/>
        <v>0</v>
      </c>
      <c r="X71" s="14">
        <f t="shared" si="1"/>
        <v>0</v>
      </c>
      <c r="Y71" s="14">
        <f t="shared" si="2"/>
        <v>0</v>
      </c>
      <c r="Z71" s="14">
        <f t="shared" si="3"/>
        <v>0</v>
      </c>
      <c r="AA71" s="15">
        <f t="shared" si="4"/>
        <v>0</v>
      </c>
      <c r="AB71" s="15">
        <f t="shared" si="5"/>
        <v>0</v>
      </c>
      <c r="AC71" s="44">
        <v>250</v>
      </c>
    </row>
    <row r="72" spans="1:29" ht="15">
      <c r="A72" s="29" t="s">
        <v>58</v>
      </c>
      <c r="B72" s="29" t="s">
        <v>133</v>
      </c>
      <c r="C72" s="29" t="s">
        <v>101</v>
      </c>
      <c r="D72" s="29" t="s">
        <v>154</v>
      </c>
      <c r="E72" s="43">
        <v>4603766063096</v>
      </c>
      <c r="F72" s="33" t="s">
        <v>155</v>
      </c>
      <c r="G72" s="30" t="s">
        <v>63</v>
      </c>
      <c r="H72" s="30" t="s">
        <v>64</v>
      </c>
      <c r="I72" s="30">
        <v>280</v>
      </c>
      <c r="J72" s="31">
        <v>87</v>
      </c>
      <c r="K72" s="24">
        <v>57</v>
      </c>
      <c r="L72" s="24">
        <v>23</v>
      </c>
      <c r="M72" s="9">
        <v>19</v>
      </c>
      <c r="N72" s="9">
        <v>0.11</v>
      </c>
      <c r="O72" s="2">
        <v>28990</v>
      </c>
      <c r="P72" s="32">
        <v>23390</v>
      </c>
      <c r="Q72" s="2">
        <v>21990</v>
      </c>
      <c r="R72" s="32">
        <v>19990</v>
      </c>
      <c r="S72" s="2">
        <v>1</v>
      </c>
      <c r="T72" s="23"/>
      <c r="U72" s="2">
        <v>0</v>
      </c>
      <c r="V72" s="23"/>
      <c r="W72" s="14">
        <f t="shared" si="0"/>
        <v>0</v>
      </c>
      <c r="X72" s="14">
        <f t="shared" si="1"/>
        <v>0</v>
      </c>
      <c r="Y72" s="14">
        <f t="shared" si="2"/>
        <v>0</v>
      </c>
      <c r="Z72" s="14">
        <f t="shared" si="3"/>
        <v>0</v>
      </c>
      <c r="AA72" s="15">
        <f t="shared" si="4"/>
        <v>0</v>
      </c>
      <c r="AB72" s="15">
        <f t="shared" si="5"/>
        <v>0</v>
      </c>
      <c r="AC72" s="44">
        <v>272</v>
      </c>
    </row>
    <row r="73" spans="1:29" ht="15">
      <c r="A73" s="29" t="s">
        <v>58</v>
      </c>
      <c r="B73" s="29" t="s">
        <v>133</v>
      </c>
      <c r="C73" s="29" t="s">
        <v>101</v>
      </c>
      <c r="D73" s="29" t="s">
        <v>156</v>
      </c>
      <c r="E73" s="43">
        <v>4603766063126</v>
      </c>
      <c r="F73" s="33" t="s">
        <v>157</v>
      </c>
      <c r="G73" s="30" t="s">
        <v>63</v>
      </c>
      <c r="H73" s="30" t="s">
        <v>86</v>
      </c>
      <c r="I73" s="30">
        <v>300</v>
      </c>
      <c r="J73" s="31">
        <v>87</v>
      </c>
      <c r="K73" s="24">
        <v>57</v>
      </c>
      <c r="L73" s="24">
        <v>23</v>
      </c>
      <c r="M73" s="9">
        <v>21</v>
      </c>
      <c r="N73" s="9">
        <v>0.11</v>
      </c>
      <c r="O73" s="2">
        <v>22990</v>
      </c>
      <c r="P73" s="32">
        <v>18390</v>
      </c>
      <c r="Q73" s="2">
        <v>17290</v>
      </c>
      <c r="R73" s="32">
        <v>16090</v>
      </c>
      <c r="S73" s="2">
        <v>12</v>
      </c>
      <c r="T73" s="23"/>
      <c r="U73" s="2">
        <v>0</v>
      </c>
      <c r="V73" s="23"/>
      <c r="W73" s="14">
        <f t="shared" si="0"/>
        <v>0</v>
      </c>
      <c r="X73" s="14">
        <f t="shared" si="1"/>
        <v>0</v>
      </c>
      <c r="Y73" s="14">
        <f t="shared" si="2"/>
        <v>0</v>
      </c>
      <c r="Z73" s="14">
        <f t="shared" si="3"/>
        <v>0</v>
      </c>
      <c r="AA73" s="15">
        <f t="shared" si="4"/>
        <v>0</v>
      </c>
      <c r="AB73" s="15">
        <f t="shared" si="5"/>
        <v>0</v>
      </c>
      <c r="AC73" s="44">
        <v>275</v>
      </c>
    </row>
    <row r="74" spans="1:29" ht="15">
      <c r="A74" s="29" t="s">
        <v>58</v>
      </c>
      <c r="B74" s="29" t="s">
        <v>133</v>
      </c>
      <c r="C74" s="29" t="s">
        <v>101</v>
      </c>
      <c r="D74" s="29" t="s">
        <v>156</v>
      </c>
      <c r="E74" s="43">
        <v>4603766063119</v>
      </c>
      <c r="F74" s="33" t="s">
        <v>157</v>
      </c>
      <c r="G74" s="30" t="s">
        <v>63</v>
      </c>
      <c r="H74" s="30" t="s">
        <v>64</v>
      </c>
      <c r="I74" s="30">
        <v>300</v>
      </c>
      <c r="J74" s="31">
        <v>87</v>
      </c>
      <c r="K74" s="24">
        <v>57</v>
      </c>
      <c r="L74" s="24">
        <v>23</v>
      </c>
      <c r="M74" s="9">
        <v>21</v>
      </c>
      <c r="N74" s="9">
        <v>0.11</v>
      </c>
      <c r="O74" s="2">
        <v>22990</v>
      </c>
      <c r="P74" s="32">
        <v>18390</v>
      </c>
      <c r="Q74" s="2">
        <v>17290</v>
      </c>
      <c r="R74" s="32">
        <v>16090</v>
      </c>
      <c r="S74" s="2">
        <v>4</v>
      </c>
      <c r="T74" s="23"/>
      <c r="U74" s="2">
        <v>0</v>
      </c>
      <c r="V74" s="23"/>
      <c r="W74" s="14">
        <f t="shared" si="0"/>
        <v>0</v>
      </c>
      <c r="X74" s="14">
        <f t="shared" si="1"/>
        <v>0</v>
      </c>
      <c r="Y74" s="14">
        <f t="shared" si="2"/>
        <v>0</v>
      </c>
      <c r="Z74" s="14">
        <f t="shared" si="3"/>
        <v>0</v>
      </c>
      <c r="AA74" s="15">
        <f t="shared" si="4"/>
        <v>0</v>
      </c>
      <c r="AB74" s="15">
        <f t="shared" si="5"/>
        <v>0</v>
      </c>
      <c r="AC74" s="44">
        <v>276</v>
      </c>
    </row>
    <row r="75" spans="1:29" ht="15">
      <c r="A75" s="29" t="s">
        <v>77</v>
      </c>
      <c r="B75" s="29" t="s">
        <v>77</v>
      </c>
      <c r="C75" s="29" t="s">
        <v>101</v>
      </c>
      <c r="D75" s="29" t="s">
        <v>158</v>
      </c>
      <c r="E75" s="43">
        <v>4603766063331</v>
      </c>
      <c r="F75" s="33" t="s">
        <v>159</v>
      </c>
      <c r="G75" s="30" t="s">
        <v>63</v>
      </c>
      <c r="H75" s="30" t="s">
        <v>80</v>
      </c>
      <c r="I75" s="30" t="s">
        <v>81</v>
      </c>
      <c r="J75" s="31">
        <v>92</v>
      </c>
      <c r="K75" s="24">
        <v>28</v>
      </c>
      <c r="L75" s="24">
        <v>4</v>
      </c>
      <c r="M75" s="9">
        <v>3.6</v>
      </c>
      <c r="N75" s="9">
        <v>0.01</v>
      </c>
      <c r="O75" s="2">
        <v>2729</v>
      </c>
      <c r="P75" s="32">
        <v>1886</v>
      </c>
      <c r="Q75" s="2">
        <v>1886</v>
      </c>
      <c r="R75" s="32">
        <v>1886</v>
      </c>
      <c r="S75" s="2">
        <v>50</v>
      </c>
      <c r="T75" s="23"/>
      <c r="U75" s="2">
        <v>0</v>
      </c>
      <c r="V75" s="23"/>
      <c r="W75" s="14">
        <f t="shared" si="0"/>
        <v>0</v>
      </c>
      <c r="X75" s="14">
        <f t="shared" si="1"/>
        <v>0</v>
      </c>
      <c r="Y75" s="14">
        <f t="shared" si="2"/>
        <v>0</v>
      </c>
      <c r="Z75" s="14">
        <f t="shared" si="3"/>
        <v>0</v>
      </c>
      <c r="AA75" s="15">
        <f t="shared" si="4"/>
        <v>0</v>
      </c>
      <c r="AB75" s="15">
        <f t="shared" si="5"/>
        <v>0</v>
      </c>
      <c r="AC75" s="44">
        <v>279</v>
      </c>
    </row>
    <row r="76" spans="1:29" ht="15">
      <c r="A76" s="29" t="s">
        <v>160</v>
      </c>
      <c r="B76" s="29" t="s">
        <v>161</v>
      </c>
      <c r="C76" s="29" t="s">
        <v>162</v>
      </c>
      <c r="D76" s="29" t="s">
        <v>163</v>
      </c>
      <c r="E76" s="43">
        <v>4603734957389</v>
      </c>
      <c r="F76" s="33" t="s">
        <v>164</v>
      </c>
      <c r="G76" s="30" t="s">
        <v>63</v>
      </c>
      <c r="H76" s="30" t="s">
        <v>124</v>
      </c>
      <c r="I76" s="30" t="s">
        <v>81</v>
      </c>
      <c r="J76" s="31">
        <v>26</v>
      </c>
      <c r="K76" s="24">
        <v>28</v>
      </c>
      <c r="L76" s="24">
        <v>4</v>
      </c>
      <c r="M76" s="9">
        <v>2</v>
      </c>
      <c r="N76" s="9">
        <v>0</v>
      </c>
      <c r="O76" s="2">
        <v>1090</v>
      </c>
      <c r="P76" s="32">
        <v>699</v>
      </c>
      <c r="Q76" s="2">
        <v>699</v>
      </c>
      <c r="R76" s="32">
        <v>590</v>
      </c>
      <c r="S76" s="2">
        <v>48</v>
      </c>
      <c r="T76" s="23"/>
      <c r="U76" s="2">
        <v>0</v>
      </c>
      <c r="V76" s="23"/>
      <c r="W76" s="14">
        <f t="shared" si="0"/>
        <v>0</v>
      </c>
      <c r="X76" s="14">
        <f t="shared" si="1"/>
        <v>0</v>
      </c>
      <c r="Y76" s="14">
        <f t="shared" si="2"/>
        <v>0</v>
      </c>
      <c r="Z76" s="14">
        <f t="shared" si="3"/>
        <v>0</v>
      </c>
      <c r="AA76" s="15">
        <f t="shared" si="4"/>
        <v>0</v>
      </c>
      <c r="AB76" s="15">
        <f t="shared" si="5"/>
        <v>0</v>
      </c>
      <c r="AC76" s="44">
        <v>298</v>
      </c>
    </row>
    <row r="77" spans="1:29" ht="15">
      <c r="A77" s="29" t="s">
        <v>58</v>
      </c>
      <c r="B77" s="29" t="s">
        <v>82</v>
      </c>
      <c r="C77" s="29" t="s">
        <v>101</v>
      </c>
      <c r="D77" s="29" t="s">
        <v>165</v>
      </c>
      <c r="E77" s="43">
        <v>4603766064826</v>
      </c>
      <c r="F77" s="33" t="s">
        <v>166</v>
      </c>
      <c r="G77" s="30" t="s">
        <v>63</v>
      </c>
      <c r="H77" s="30" t="s">
        <v>86</v>
      </c>
      <c r="I77" s="30">
        <v>260</v>
      </c>
      <c r="J77" s="31">
        <v>100</v>
      </c>
      <c r="K77" s="24">
        <v>57</v>
      </c>
      <c r="L77" s="24">
        <v>25</v>
      </c>
      <c r="M77" s="9">
        <v>25.1</v>
      </c>
      <c r="N77" s="9">
        <v>0.14000000000000001</v>
      </c>
      <c r="O77" s="2">
        <v>26190</v>
      </c>
      <c r="P77" s="32">
        <v>20990</v>
      </c>
      <c r="Q77" s="2">
        <v>19690</v>
      </c>
      <c r="R77" s="32">
        <v>18290</v>
      </c>
      <c r="S77" s="2">
        <v>30</v>
      </c>
      <c r="T77" s="23"/>
      <c r="U77" s="2">
        <v>0</v>
      </c>
      <c r="V77" s="23"/>
      <c r="W77" s="14">
        <f t="shared" ref="W77:W140" si="6">IF($F$4=0,O77*T77,IF($F$4=1,P77*T77,IF($F$4=2,Q77*T77,R77*T77)))</f>
        <v>0</v>
      </c>
      <c r="X77" s="14">
        <f t="shared" ref="X77:X140" si="7">IF($F$4=0,O77*V77,IF($F$4=1,P77*V77,IF($F$4=2,Q77*V77,R77*V77)))</f>
        <v>0</v>
      </c>
      <c r="Y77" s="14">
        <f t="shared" ref="Y77:Y140" si="8">T77*M77</f>
        <v>0</v>
      </c>
      <c r="Z77" s="14">
        <f t="shared" ref="Z77:Z140" si="9">V77*M77</f>
        <v>0</v>
      </c>
      <c r="AA77" s="15">
        <f t="shared" ref="AA77:AA140" si="10">T77*N77</f>
        <v>0</v>
      </c>
      <c r="AB77" s="15">
        <f t="shared" ref="AB77:AB140" si="11">V77*N77</f>
        <v>0</v>
      </c>
      <c r="AC77" s="44">
        <v>306</v>
      </c>
    </row>
    <row r="78" spans="1:29" ht="15">
      <c r="A78" s="29" t="s">
        <v>58</v>
      </c>
      <c r="B78" s="29" t="s">
        <v>82</v>
      </c>
      <c r="C78" s="29" t="s">
        <v>101</v>
      </c>
      <c r="D78" s="29" t="s">
        <v>165</v>
      </c>
      <c r="E78" s="43">
        <v>4603766064819</v>
      </c>
      <c r="F78" s="33" t="s">
        <v>166</v>
      </c>
      <c r="G78" s="30" t="s">
        <v>63</v>
      </c>
      <c r="H78" s="30" t="s">
        <v>64</v>
      </c>
      <c r="I78" s="30">
        <v>260</v>
      </c>
      <c r="J78" s="31">
        <v>100</v>
      </c>
      <c r="K78" s="24">
        <v>57</v>
      </c>
      <c r="L78" s="24">
        <v>25</v>
      </c>
      <c r="M78" s="9">
        <v>25.1</v>
      </c>
      <c r="N78" s="9">
        <v>0.14000000000000001</v>
      </c>
      <c r="O78" s="2">
        <v>26190</v>
      </c>
      <c r="P78" s="32">
        <v>20990</v>
      </c>
      <c r="Q78" s="2">
        <v>19690</v>
      </c>
      <c r="R78" s="32">
        <v>18290</v>
      </c>
      <c r="S78" s="2">
        <v>50</v>
      </c>
      <c r="T78" s="23"/>
      <c r="U78" s="2">
        <v>0</v>
      </c>
      <c r="V78" s="23"/>
      <c r="W78" s="14">
        <f t="shared" si="6"/>
        <v>0</v>
      </c>
      <c r="X78" s="14">
        <f t="shared" si="7"/>
        <v>0</v>
      </c>
      <c r="Y78" s="14">
        <f t="shared" si="8"/>
        <v>0</v>
      </c>
      <c r="Z78" s="14">
        <f t="shared" si="9"/>
        <v>0</v>
      </c>
      <c r="AA78" s="15">
        <f t="shared" si="10"/>
        <v>0</v>
      </c>
      <c r="AB78" s="15">
        <f t="shared" si="11"/>
        <v>0</v>
      </c>
      <c r="AC78" s="44">
        <v>307</v>
      </c>
    </row>
    <row r="79" spans="1:29" ht="15">
      <c r="A79" s="29" t="s">
        <v>58</v>
      </c>
      <c r="B79" s="29" t="s">
        <v>82</v>
      </c>
      <c r="C79" s="29" t="s">
        <v>101</v>
      </c>
      <c r="D79" s="29" t="s">
        <v>167</v>
      </c>
      <c r="E79" s="43">
        <v>4603766064840</v>
      </c>
      <c r="F79" s="33" t="s">
        <v>168</v>
      </c>
      <c r="G79" s="30" t="s">
        <v>63</v>
      </c>
      <c r="H79" s="30" t="s">
        <v>86</v>
      </c>
      <c r="I79" s="30">
        <v>280</v>
      </c>
      <c r="J79" s="31">
        <v>100</v>
      </c>
      <c r="K79" s="24">
        <v>57</v>
      </c>
      <c r="L79" s="24">
        <v>25</v>
      </c>
      <c r="M79" s="9">
        <v>26.1</v>
      </c>
      <c r="N79" s="9">
        <v>0.14000000000000001</v>
      </c>
      <c r="O79" s="2">
        <v>26990</v>
      </c>
      <c r="P79" s="32">
        <v>21590</v>
      </c>
      <c r="Q79" s="2">
        <v>20290</v>
      </c>
      <c r="R79" s="32">
        <v>18890</v>
      </c>
      <c r="S79" s="2">
        <v>9</v>
      </c>
      <c r="T79" s="23"/>
      <c r="U79" s="2">
        <v>0</v>
      </c>
      <c r="V79" s="23"/>
      <c r="W79" s="14">
        <f t="shared" si="6"/>
        <v>0</v>
      </c>
      <c r="X79" s="14">
        <f t="shared" si="7"/>
        <v>0</v>
      </c>
      <c r="Y79" s="14">
        <f t="shared" si="8"/>
        <v>0</v>
      </c>
      <c r="Z79" s="14">
        <f t="shared" si="9"/>
        <v>0</v>
      </c>
      <c r="AA79" s="15">
        <f t="shared" si="10"/>
        <v>0</v>
      </c>
      <c r="AB79" s="15">
        <f t="shared" si="11"/>
        <v>0</v>
      </c>
      <c r="AC79" s="44">
        <v>315</v>
      </c>
    </row>
    <row r="80" spans="1:29" ht="15">
      <c r="A80" s="29" t="s">
        <v>77</v>
      </c>
      <c r="B80" s="29" t="s">
        <v>77</v>
      </c>
      <c r="C80" s="29" t="s">
        <v>101</v>
      </c>
      <c r="D80" s="29" t="s">
        <v>169</v>
      </c>
      <c r="E80" s="43">
        <v>4603766063379</v>
      </c>
      <c r="F80" s="33" t="s">
        <v>170</v>
      </c>
      <c r="G80" s="30" t="s">
        <v>85</v>
      </c>
      <c r="H80" s="30" t="s">
        <v>80</v>
      </c>
      <c r="I80" s="30" t="s">
        <v>81</v>
      </c>
      <c r="J80" s="31">
        <v>71</v>
      </c>
      <c r="K80" s="24">
        <v>55</v>
      </c>
      <c r="L80" s="24">
        <v>4</v>
      </c>
      <c r="M80" s="9">
        <v>5.8</v>
      </c>
      <c r="N80" s="9">
        <v>0.02</v>
      </c>
      <c r="O80" s="2">
        <v>4464</v>
      </c>
      <c r="P80" s="32">
        <v>4248</v>
      </c>
      <c r="Q80" s="2">
        <v>4020</v>
      </c>
      <c r="R80" s="32">
        <v>3924</v>
      </c>
      <c r="S80" s="2">
        <v>7</v>
      </c>
      <c r="T80" s="23"/>
      <c r="U80" s="2">
        <v>0</v>
      </c>
      <c r="V80" s="23"/>
      <c r="W80" s="14">
        <f t="shared" si="6"/>
        <v>0</v>
      </c>
      <c r="X80" s="14">
        <f t="shared" si="7"/>
        <v>0</v>
      </c>
      <c r="Y80" s="14">
        <f t="shared" si="8"/>
        <v>0</v>
      </c>
      <c r="Z80" s="14">
        <f t="shared" si="9"/>
        <v>0</v>
      </c>
      <c r="AA80" s="15">
        <f t="shared" si="10"/>
        <v>0</v>
      </c>
      <c r="AB80" s="15">
        <f t="shared" si="11"/>
        <v>0</v>
      </c>
      <c r="AC80" s="44">
        <v>318</v>
      </c>
    </row>
    <row r="81" spans="1:29" ht="15">
      <c r="A81" s="29" t="s">
        <v>58</v>
      </c>
      <c r="B81" s="29" t="s">
        <v>82</v>
      </c>
      <c r="C81" s="29" t="s">
        <v>101</v>
      </c>
      <c r="D81" s="29" t="s">
        <v>171</v>
      </c>
      <c r="E81" s="43">
        <v>4603734955347</v>
      </c>
      <c r="F81" s="33" t="s">
        <v>172</v>
      </c>
      <c r="G81" s="30" t="s">
        <v>85</v>
      </c>
      <c r="H81" s="30" t="s">
        <v>64</v>
      </c>
      <c r="I81" s="30">
        <v>290</v>
      </c>
      <c r="J81" s="31">
        <v>100</v>
      </c>
      <c r="K81" s="24">
        <v>57</v>
      </c>
      <c r="L81" s="24">
        <v>25</v>
      </c>
      <c r="M81" s="9">
        <v>27</v>
      </c>
      <c r="N81" s="9">
        <v>0.14000000000000001</v>
      </c>
      <c r="O81" s="2">
        <v>30390</v>
      </c>
      <c r="P81" s="32">
        <v>26490</v>
      </c>
      <c r="Q81" s="2">
        <v>25290</v>
      </c>
      <c r="R81" s="32">
        <v>23390</v>
      </c>
      <c r="S81" s="2">
        <v>1</v>
      </c>
      <c r="T81" s="23"/>
      <c r="U81" s="2">
        <v>0</v>
      </c>
      <c r="V81" s="23"/>
      <c r="W81" s="14">
        <f t="shared" si="6"/>
        <v>0</v>
      </c>
      <c r="X81" s="14">
        <f t="shared" si="7"/>
        <v>0</v>
      </c>
      <c r="Y81" s="14">
        <f t="shared" si="8"/>
        <v>0</v>
      </c>
      <c r="Z81" s="14">
        <f t="shared" si="9"/>
        <v>0</v>
      </c>
      <c r="AA81" s="15">
        <f t="shared" si="10"/>
        <v>0</v>
      </c>
      <c r="AB81" s="15">
        <f t="shared" si="11"/>
        <v>0</v>
      </c>
      <c r="AC81" s="44">
        <v>320</v>
      </c>
    </row>
    <row r="82" spans="1:29" ht="15">
      <c r="A82" s="29" t="s">
        <v>58</v>
      </c>
      <c r="B82" s="29" t="s">
        <v>82</v>
      </c>
      <c r="C82" s="29" t="s">
        <v>101</v>
      </c>
      <c r="D82" s="29" t="s">
        <v>173</v>
      </c>
      <c r="E82" s="43">
        <v>4603766064864</v>
      </c>
      <c r="F82" s="33" t="s">
        <v>174</v>
      </c>
      <c r="G82" s="30" t="s">
        <v>63</v>
      </c>
      <c r="H82" s="30" t="s">
        <v>86</v>
      </c>
      <c r="I82" s="30">
        <v>270</v>
      </c>
      <c r="J82" s="31">
        <v>100</v>
      </c>
      <c r="K82" s="24">
        <v>57</v>
      </c>
      <c r="L82" s="24">
        <v>25</v>
      </c>
      <c r="M82" s="9">
        <v>27.1</v>
      </c>
      <c r="N82" s="9">
        <v>0.14000000000000001</v>
      </c>
      <c r="O82" s="2">
        <v>29190</v>
      </c>
      <c r="P82" s="32">
        <v>23390</v>
      </c>
      <c r="Q82" s="2">
        <v>21890</v>
      </c>
      <c r="R82" s="32">
        <v>20390</v>
      </c>
      <c r="S82" s="2">
        <v>3</v>
      </c>
      <c r="T82" s="23"/>
      <c r="U82" s="2">
        <v>0</v>
      </c>
      <c r="V82" s="23"/>
      <c r="W82" s="14">
        <f t="shared" si="6"/>
        <v>0</v>
      </c>
      <c r="X82" s="14">
        <f t="shared" si="7"/>
        <v>0</v>
      </c>
      <c r="Y82" s="14">
        <f t="shared" si="8"/>
        <v>0</v>
      </c>
      <c r="Z82" s="14">
        <f t="shared" si="9"/>
        <v>0</v>
      </c>
      <c r="AA82" s="15">
        <f t="shared" si="10"/>
        <v>0</v>
      </c>
      <c r="AB82" s="15">
        <f t="shared" si="11"/>
        <v>0</v>
      </c>
      <c r="AC82" s="44">
        <v>327</v>
      </c>
    </row>
    <row r="83" spans="1:29" ht="15">
      <c r="A83" s="29" t="s">
        <v>58</v>
      </c>
      <c r="B83" s="29" t="s">
        <v>82</v>
      </c>
      <c r="C83" s="29" t="s">
        <v>101</v>
      </c>
      <c r="D83" s="29" t="s">
        <v>173</v>
      </c>
      <c r="E83" s="43">
        <v>4603766064857</v>
      </c>
      <c r="F83" s="33" t="s">
        <v>174</v>
      </c>
      <c r="G83" s="30" t="s">
        <v>63</v>
      </c>
      <c r="H83" s="30" t="s">
        <v>64</v>
      </c>
      <c r="I83" s="30">
        <v>270</v>
      </c>
      <c r="J83" s="31">
        <v>100</v>
      </c>
      <c r="K83" s="24">
        <v>57</v>
      </c>
      <c r="L83" s="24">
        <v>25</v>
      </c>
      <c r="M83" s="9">
        <v>27.1</v>
      </c>
      <c r="N83" s="9">
        <v>0.14000000000000001</v>
      </c>
      <c r="O83" s="2">
        <v>29190</v>
      </c>
      <c r="P83" s="32">
        <v>23390</v>
      </c>
      <c r="Q83" s="2">
        <v>21890</v>
      </c>
      <c r="R83" s="32">
        <v>20390</v>
      </c>
      <c r="S83" s="2">
        <v>28</v>
      </c>
      <c r="T83" s="23"/>
      <c r="U83" s="2">
        <v>0</v>
      </c>
      <c r="V83" s="23"/>
      <c r="W83" s="14">
        <f t="shared" si="6"/>
        <v>0</v>
      </c>
      <c r="X83" s="14">
        <f t="shared" si="7"/>
        <v>0</v>
      </c>
      <c r="Y83" s="14">
        <f t="shared" si="8"/>
        <v>0</v>
      </c>
      <c r="Z83" s="14">
        <f t="shared" si="9"/>
        <v>0</v>
      </c>
      <c r="AA83" s="15">
        <f t="shared" si="10"/>
        <v>0</v>
      </c>
      <c r="AB83" s="15">
        <f t="shared" si="11"/>
        <v>0</v>
      </c>
      <c r="AC83" s="44">
        <v>328</v>
      </c>
    </row>
    <row r="84" spans="1:29" ht="15">
      <c r="A84" s="29" t="s">
        <v>58</v>
      </c>
      <c r="B84" s="29" t="s">
        <v>82</v>
      </c>
      <c r="C84" s="29" t="s">
        <v>101</v>
      </c>
      <c r="D84" s="29" t="s">
        <v>175</v>
      </c>
      <c r="E84" s="43">
        <v>4603766064888</v>
      </c>
      <c r="F84" s="33" t="s">
        <v>176</v>
      </c>
      <c r="G84" s="30" t="s">
        <v>63</v>
      </c>
      <c r="H84" s="30" t="s">
        <v>86</v>
      </c>
      <c r="I84" s="30">
        <v>290</v>
      </c>
      <c r="J84" s="31">
        <v>100</v>
      </c>
      <c r="K84" s="24">
        <v>57</v>
      </c>
      <c r="L84" s="24">
        <v>25</v>
      </c>
      <c r="M84" s="9">
        <v>28.1</v>
      </c>
      <c r="N84" s="9">
        <v>0.14000000000000001</v>
      </c>
      <c r="O84" s="2">
        <v>30290</v>
      </c>
      <c r="P84" s="32">
        <v>24290</v>
      </c>
      <c r="Q84" s="2">
        <v>22790</v>
      </c>
      <c r="R84" s="32">
        <v>21190</v>
      </c>
      <c r="S84" s="2">
        <v>50</v>
      </c>
      <c r="T84" s="23"/>
      <c r="U84" s="2">
        <v>0</v>
      </c>
      <c r="V84" s="23"/>
      <c r="W84" s="14">
        <f t="shared" si="6"/>
        <v>0</v>
      </c>
      <c r="X84" s="14">
        <f t="shared" si="7"/>
        <v>0</v>
      </c>
      <c r="Y84" s="14">
        <f t="shared" si="8"/>
        <v>0</v>
      </c>
      <c r="Z84" s="14">
        <f t="shared" si="9"/>
        <v>0</v>
      </c>
      <c r="AA84" s="15">
        <f t="shared" si="10"/>
        <v>0</v>
      </c>
      <c r="AB84" s="15">
        <f t="shared" si="11"/>
        <v>0</v>
      </c>
      <c r="AC84" s="44">
        <v>329</v>
      </c>
    </row>
    <row r="85" spans="1:29" ht="15">
      <c r="A85" s="29" t="s">
        <v>58</v>
      </c>
      <c r="B85" s="29" t="s">
        <v>82</v>
      </c>
      <c r="C85" s="29" t="s">
        <v>101</v>
      </c>
      <c r="D85" s="29" t="s">
        <v>175</v>
      </c>
      <c r="E85" s="43">
        <v>4603766064871</v>
      </c>
      <c r="F85" s="33" t="s">
        <v>176</v>
      </c>
      <c r="G85" s="30" t="s">
        <v>63</v>
      </c>
      <c r="H85" s="30" t="s">
        <v>64</v>
      </c>
      <c r="I85" s="30">
        <v>290</v>
      </c>
      <c r="J85" s="31">
        <v>100</v>
      </c>
      <c r="K85" s="24">
        <v>57</v>
      </c>
      <c r="L85" s="24">
        <v>25</v>
      </c>
      <c r="M85" s="9">
        <v>28.1</v>
      </c>
      <c r="N85" s="9">
        <v>0.14000000000000001</v>
      </c>
      <c r="O85" s="2">
        <v>30290</v>
      </c>
      <c r="P85" s="32">
        <v>24290</v>
      </c>
      <c r="Q85" s="2">
        <v>22790</v>
      </c>
      <c r="R85" s="32">
        <v>21190</v>
      </c>
      <c r="S85" s="2">
        <v>50</v>
      </c>
      <c r="T85" s="23"/>
      <c r="U85" s="2">
        <v>0</v>
      </c>
      <c r="V85" s="23"/>
      <c r="W85" s="14">
        <f t="shared" si="6"/>
        <v>0</v>
      </c>
      <c r="X85" s="14">
        <f t="shared" si="7"/>
        <v>0</v>
      </c>
      <c r="Y85" s="14">
        <f t="shared" si="8"/>
        <v>0</v>
      </c>
      <c r="Z85" s="14">
        <f t="shared" si="9"/>
        <v>0</v>
      </c>
      <c r="AA85" s="15">
        <f t="shared" si="10"/>
        <v>0</v>
      </c>
      <c r="AB85" s="15">
        <f t="shared" si="11"/>
        <v>0</v>
      </c>
      <c r="AC85" s="44">
        <v>330</v>
      </c>
    </row>
    <row r="86" spans="1:29" ht="15">
      <c r="A86" s="29" t="s">
        <v>77</v>
      </c>
      <c r="B86" s="29" t="s">
        <v>77</v>
      </c>
      <c r="C86" s="29" t="s">
        <v>101</v>
      </c>
      <c r="D86" s="29" t="s">
        <v>177</v>
      </c>
      <c r="E86" s="43">
        <v>4603766063386</v>
      </c>
      <c r="F86" s="33" t="s">
        <v>178</v>
      </c>
      <c r="G86" s="30" t="s">
        <v>85</v>
      </c>
      <c r="H86" s="30" t="s">
        <v>80</v>
      </c>
      <c r="I86" s="30" t="s">
        <v>81</v>
      </c>
      <c r="J86" s="31">
        <v>76</v>
      </c>
      <c r="K86" s="24">
        <v>50</v>
      </c>
      <c r="L86" s="24">
        <v>4</v>
      </c>
      <c r="M86" s="9">
        <v>5.98</v>
      </c>
      <c r="N86" s="9">
        <v>0.02</v>
      </c>
      <c r="O86" s="2">
        <v>5340</v>
      </c>
      <c r="P86" s="32">
        <v>5064</v>
      </c>
      <c r="Q86" s="2">
        <v>4800</v>
      </c>
      <c r="R86" s="32">
        <v>4692</v>
      </c>
      <c r="S86" s="2">
        <v>1</v>
      </c>
      <c r="T86" s="23"/>
      <c r="U86" s="2">
        <v>0</v>
      </c>
      <c r="V86" s="23"/>
      <c r="W86" s="14">
        <f t="shared" si="6"/>
        <v>0</v>
      </c>
      <c r="X86" s="14">
        <f t="shared" si="7"/>
        <v>0</v>
      </c>
      <c r="Y86" s="14">
        <f t="shared" si="8"/>
        <v>0</v>
      </c>
      <c r="Z86" s="14">
        <f t="shared" si="9"/>
        <v>0</v>
      </c>
      <c r="AA86" s="15">
        <f t="shared" si="10"/>
        <v>0</v>
      </c>
      <c r="AB86" s="15">
        <f t="shared" si="11"/>
        <v>0</v>
      </c>
      <c r="AC86" s="44">
        <v>332</v>
      </c>
    </row>
    <row r="87" spans="1:29" ht="15">
      <c r="A87" s="29" t="s">
        <v>58</v>
      </c>
      <c r="B87" s="29" t="s">
        <v>82</v>
      </c>
      <c r="C87" s="29" t="s">
        <v>101</v>
      </c>
      <c r="D87" s="29" t="s">
        <v>179</v>
      </c>
      <c r="E87" s="43">
        <v>4603766063249</v>
      </c>
      <c r="F87" s="33" t="s">
        <v>180</v>
      </c>
      <c r="G87" s="30" t="s">
        <v>63</v>
      </c>
      <c r="H87" s="30" t="s">
        <v>86</v>
      </c>
      <c r="I87" s="30">
        <v>300</v>
      </c>
      <c r="J87" s="31">
        <v>110</v>
      </c>
      <c r="K87" s="24">
        <v>65</v>
      </c>
      <c r="L87" s="24">
        <v>30</v>
      </c>
      <c r="M87" s="9">
        <v>42.5</v>
      </c>
      <c r="N87" s="9">
        <v>0.22</v>
      </c>
      <c r="O87" s="2">
        <v>47290</v>
      </c>
      <c r="P87" s="32">
        <v>38690</v>
      </c>
      <c r="Q87" s="2">
        <v>36290</v>
      </c>
      <c r="R87" s="32">
        <v>33790</v>
      </c>
      <c r="S87" s="2">
        <v>45</v>
      </c>
      <c r="T87" s="23"/>
      <c r="U87" s="2">
        <v>0</v>
      </c>
      <c r="V87" s="23"/>
      <c r="W87" s="14">
        <f t="shared" si="6"/>
        <v>0</v>
      </c>
      <c r="X87" s="14">
        <f t="shared" si="7"/>
        <v>0</v>
      </c>
      <c r="Y87" s="14">
        <f t="shared" si="8"/>
        <v>0</v>
      </c>
      <c r="Z87" s="14">
        <f t="shared" si="9"/>
        <v>0</v>
      </c>
      <c r="AA87" s="15">
        <f t="shared" si="10"/>
        <v>0</v>
      </c>
      <c r="AB87" s="15">
        <f t="shared" si="11"/>
        <v>0</v>
      </c>
      <c r="AC87" s="44">
        <v>337</v>
      </c>
    </row>
    <row r="88" spans="1:29" ht="15">
      <c r="A88" s="29" t="s">
        <v>58</v>
      </c>
      <c r="B88" s="29" t="s">
        <v>82</v>
      </c>
      <c r="C88" s="29" t="s">
        <v>101</v>
      </c>
      <c r="D88" s="29" t="s">
        <v>179</v>
      </c>
      <c r="E88" s="43">
        <v>4673725301880</v>
      </c>
      <c r="F88" s="33" t="s">
        <v>180</v>
      </c>
      <c r="G88" s="30" t="s">
        <v>63</v>
      </c>
      <c r="H88" s="30" t="s">
        <v>181</v>
      </c>
      <c r="I88" s="30">
        <v>300</v>
      </c>
      <c r="J88" s="31">
        <v>110</v>
      </c>
      <c r="K88" s="24">
        <v>65</v>
      </c>
      <c r="L88" s="24">
        <v>30</v>
      </c>
      <c r="M88" s="9">
        <v>42.5</v>
      </c>
      <c r="N88" s="9">
        <v>0.22</v>
      </c>
      <c r="O88" s="2">
        <v>47290</v>
      </c>
      <c r="P88" s="32">
        <v>38690</v>
      </c>
      <c r="Q88" s="2">
        <v>36290</v>
      </c>
      <c r="R88" s="32">
        <v>33790</v>
      </c>
      <c r="S88" s="2">
        <v>28</v>
      </c>
      <c r="T88" s="23"/>
      <c r="U88" s="2">
        <v>0</v>
      </c>
      <c r="V88" s="23"/>
      <c r="W88" s="14">
        <f t="shared" si="6"/>
        <v>0</v>
      </c>
      <c r="X88" s="14">
        <f t="shared" si="7"/>
        <v>0</v>
      </c>
      <c r="Y88" s="14">
        <f t="shared" si="8"/>
        <v>0</v>
      </c>
      <c r="Z88" s="14">
        <f t="shared" si="9"/>
        <v>0</v>
      </c>
      <c r="AA88" s="15">
        <f t="shared" si="10"/>
        <v>0</v>
      </c>
      <c r="AB88" s="15">
        <f t="shared" si="11"/>
        <v>0</v>
      </c>
      <c r="AC88" s="44">
        <v>338</v>
      </c>
    </row>
    <row r="89" spans="1:29" ht="15">
      <c r="A89" s="29" t="s">
        <v>58</v>
      </c>
      <c r="B89" s="29" t="s">
        <v>82</v>
      </c>
      <c r="C89" s="29" t="s">
        <v>101</v>
      </c>
      <c r="D89" s="29" t="s">
        <v>179</v>
      </c>
      <c r="E89" s="43">
        <v>4673725301873</v>
      </c>
      <c r="F89" s="33" t="s">
        <v>180</v>
      </c>
      <c r="G89" s="30" t="s">
        <v>63</v>
      </c>
      <c r="H89" s="30" t="s">
        <v>182</v>
      </c>
      <c r="I89" s="30">
        <v>300</v>
      </c>
      <c r="J89" s="31">
        <v>110</v>
      </c>
      <c r="K89" s="24">
        <v>65</v>
      </c>
      <c r="L89" s="24">
        <v>30</v>
      </c>
      <c r="M89" s="9">
        <v>42.5</v>
      </c>
      <c r="N89" s="9">
        <v>0.22</v>
      </c>
      <c r="O89" s="2">
        <v>47290</v>
      </c>
      <c r="P89" s="32">
        <v>38690</v>
      </c>
      <c r="Q89" s="2">
        <v>36290</v>
      </c>
      <c r="R89" s="32">
        <v>33790</v>
      </c>
      <c r="S89" s="2">
        <v>21</v>
      </c>
      <c r="T89" s="23"/>
      <c r="U89" s="2">
        <v>0</v>
      </c>
      <c r="V89" s="23"/>
      <c r="W89" s="14">
        <f t="shared" si="6"/>
        <v>0</v>
      </c>
      <c r="X89" s="14">
        <f t="shared" si="7"/>
        <v>0</v>
      </c>
      <c r="Y89" s="14">
        <f t="shared" si="8"/>
        <v>0</v>
      </c>
      <c r="Z89" s="14">
        <f t="shared" si="9"/>
        <v>0</v>
      </c>
      <c r="AA89" s="15">
        <f t="shared" si="10"/>
        <v>0</v>
      </c>
      <c r="AB89" s="15">
        <f t="shared" si="11"/>
        <v>0</v>
      </c>
      <c r="AC89" s="44">
        <v>339</v>
      </c>
    </row>
    <row r="90" spans="1:29" ht="15">
      <c r="A90" s="29" t="s">
        <v>58</v>
      </c>
      <c r="B90" s="29" t="s">
        <v>82</v>
      </c>
      <c r="C90" s="29" t="s">
        <v>101</v>
      </c>
      <c r="D90" s="29" t="s">
        <v>179</v>
      </c>
      <c r="E90" s="43">
        <v>4603766063232</v>
      </c>
      <c r="F90" s="33" t="s">
        <v>180</v>
      </c>
      <c r="G90" s="30" t="s">
        <v>63</v>
      </c>
      <c r="H90" s="30" t="s">
        <v>64</v>
      </c>
      <c r="I90" s="30">
        <v>300</v>
      </c>
      <c r="J90" s="31">
        <v>110</v>
      </c>
      <c r="K90" s="24">
        <v>65</v>
      </c>
      <c r="L90" s="24">
        <v>30</v>
      </c>
      <c r="M90" s="9">
        <v>42.5</v>
      </c>
      <c r="N90" s="9">
        <v>0.22</v>
      </c>
      <c r="O90" s="2">
        <v>47290</v>
      </c>
      <c r="P90" s="32">
        <v>38690</v>
      </c>
      <c r="Q90" s="2">
        <v>36290</v>
      </c>
      <c r="R90" s="32">
        <v>33790</v>
      </c>
      <c r="S90" s="2">
        <v>2</v>
      </c>
      <c r="T90" s="23"/>
      <c r="U90" s="2">
        <v>0</v>
      </c>
      <c r="V90" s="23"/>
      <c r="W90" s="14">
        <f t="shared" si="6"/>
        <v>0</v>
      </c>
      <c r="X90" s="14">
        <f t="shared" si="7"/>
        <v>0</v>
      </c>
      <c r="Y90" s="14">
        <f t="shared" si="8"/>
        <v>0</v>
      </c>
      <c r="Z90" s="14">
        <f t="shared" si="9"/>
        <v>0</v>
      </c>
      <c r="AA90" s="15">
        <f t="shared" si="10"/>
        <v>0</v>
      </c>
      <c r="AB90" s="15">
        <f t="shared" si="11"/>
        <v>0</v>
      </c>
      <c r="AC90" s="44">
        <v>340</v>
      </c>
    </row>
    <row r="91" spans="1:29" ht="15">
      <c r="A91" s="29" t="s">
        <v>58</v>
      </c>
      <c r="B91" s="29" t="s">
        <v>82</v>
      </c>
      <c r="C91" s="29" t="s">
        <v>101</v>
      </c>
      <c r="D91" s="29" t="s">
        <v>179</v>
      </c>
      <c r="E91" s="43">
        <v>4673725301897</v>
      </c>
      <c r="F91" s="33" t="s">
        <v>180</v>
      </c>
      <c r="G91" s="30" t="s">
        <v>63</v>
      </c>
      <c r="H91" s="30" t="s">
        <v>183</v>
      </c>
      <c r="I91" s="30">
        <v>300</v>
      </c>
      <c r="J91" s="31">
        <v>110</v>
      </c>
      <c r="K91" s="24">
        <v>65</v>
      </c>
      <c r="L91" s="24">
        <v>30</v>
      </c>
      <c r="M91" s="9">
        <v>42.5</v>
      </c>
      <c r="N91" s="9">
        <v>0.22</v>
      </c>
      <c r="O91" s="2">
        <v>47290</v>
      </c>
      <c r="P91" s="32">
        <v>38690</v>
      </c>
      <c r="Q91" s="2">
        <v>36290</v>
      </c>
      <c r="R91" s="32">
        <v>33790</v>
      </c>
      <c r="S91" s="2">
        <v>32</v>
      </c>
      <c r="T91" s="23"/>
      <c r="U91" s="2">
        <v>0</v>
      </c>
      <c r="V91" s="23"/>
      <c r="W91" s="14">
        <f t="shared" si="6"/>
        <v>0</v>
      </c>
      <c r="X91" s="14">
        <f t="shared" si="7"/>
        <v>0</v>
      </c>
      <c r="Y91" s="14">
        <f t="shared" si="8"/>
        <v>0</v>
      </c>
      <c r="Z91" s="14">
        <f t="shared" si="9"/>
        <v>0</v>
      </c>
      <c r="AA91" s="15">
        <f t="shared" si="10"/>
        <v>0</v>
      </c>
      <c r="AB91" s="15">
        <f t="shared" si="11"/>
        <v>0</v>
      </c>
      <c r="AC91" s="44">
        <v>341</v>
      </c>
    </row>
    <row r="92" spans="1:29" ht="15">
      <c r="A92" s="29" t="s">
        <v>58</v>
      </c>
      <c r="B92" s="29" t="s">
        <v>82</v>
      </c>
      <c r="C92" s="29" t="s">
        <v>101</v>
      </c>
      <c r="D92" s="29" t="s">
        <v>184</v>
      </c>
      <c r="E92" s="43">
        <v>4603734956467</v>
      </c>
      <c r="F92" s="33" t="s">
        <v>185</v>
      </c>
      <c r="G92" s="30" t="s">
        <v>85</v>
      </c>
      <c r="H92" s="30" t="s">
        <v>186</v>
      </c>
      <c r="I92" s="30">
        <v>380</v>
      </c>
      <c r="J92" s="31">
        <v>125</v>
      </c>
      <c r="K92" s="24">
        <v>68</v>
      </c>
      <c r="L92" s="24">
        <v>35</v>
      </c>
      <c r="M92" s="9">
        <v>58</v>
      </c>
      <c r="N92" s="9">
        <v>0.3</v>
      </c>
      <c r="O92" s="2">
        <v>85190</v>
      </c>
      <c r="P92" s="32">
        <v>76790</v>
      </c>
      <c r="Q92" s="2">
        <v>73190</v>
      </c>
      <c r="R92" s="32">
        <v>68390</v>
      </c>
      <c r="S92" s="2">
        <v>1</v>
      </c>
      <c r="T92" s="23"/>
      <c r="U92" s="2">
        <v>0</v>
      </c>
      <c r="V92" s="23"/>
      <c r="W92" s="14">
        <f t="shared" si="6"/>
        <v>0</v>
      </c>
      <c r="X92" s="14">
        <f t="shared" si="7"/>
        <v>0</v>
      </c>
      <c r="Y92" s="14">
        <f t="shared" si="8"/>
        <v>0</v>
      </c>
      <c r="Z92" s="14">
        <f t="shared" si="9"/>
        <v>0</v>
      </c>
      <c r="AA92" s="15">
        <f t="shared" si="10"/>
        <v>0</v>
      </c>
      <c r="AB92" s="15">
        <f t="shared" si="11"/>
        <v>0</v>
      </c>
      <c r="AC92" s="44">
        <v>430</v>
      </c>
    </row>
    <row r="93" spans="1:29" ht="15">
      <c r="A93" s="29" t="s">
        <v>58</v>
      </c>
      <c r="B93" s="29" t="s">
        <v>82</v>
      </c>
      <c r="C93" s="29" t="s">
        <v>187</v>
      </c>
      <c r="D93" s="29" t="s">
        <v>188</v>
      </c>
      <c r="E93" s="43">
        <v>2000000050799</v>
      </c>
      <c r="F93" s="33" t="s">
        <v>189</v>
      </c>
      <c r="G93" s="30" t="s">
        <v>85</v>
      </c>
      <c r="H93" s="30" t="s">
        <v>190</v>
      </c>
      <c r="I93" s="30">
        <v>300</v>
      </c>
      <c r="J93" s="31">
        <v>110</v>
      </c>
      <c r="K93" s="24">
        <v>65</v>
      </c>
      <c r="L93" s="24">
        <v>30</v>
      </c>
      <c r="M93" s="9">
        <v>48.16</v>
      </c>
      <c r="N93" s="9">
        <v>0.22</v>
      </c>
      <c r="O93" s="2">
        <v>51190</v>
      </c>
      <c r="P93" s="32">
        <v>41790</v>
      </c>
      <c r="Q93" s="2">
        <v>39190</v>
      </c>
      <c r="R93" s="32">
        <v>36490</v>
      </c>
      <c r="S93" s="2">
        <v>1</v>
      </c>
      <c r="T93" s="23"/>
      <c r="U93" s="2">
        <v>0</v>
      </c>
      <c r="V93" s="23"/>
      <c r="W93" s="14">
        <f t="shared" si="6"/>
        <v>0</v>
      </c>
      <c r="X93" s="14">
        <f t="shared" si="7"/>
        <v>0</v>
      </c>
      <c r="Y93" s="14">
        <f t="shared" si="8"/>
        <v>0</v>
      </c>
      <c r="Z93" s="14">
        <f t="shared" si="9"/>
        <v>0</v>
      </c>
      <c r="AA93" s="15">
        <f t="shared" si="10"/>
        <v>0</v>
      </c>
      <c r="AB93" s="15">
        <f t="shared" si="11"/>
        <v>0</v>
      </c>
      <c r="AC93" s="44">
        <v>448</v>
      </c>
    </row>
    <row r="94" spans="1:29" ht="15">
      <c r="A94" s="29" t="s">
        <v>58</v>
      </c>
      <c r="B94" s="29" t="s">
        <v>82</v>
      </c>
      <c r="C94" s="29" t="s">
        <v>187</v>
      </c>
      <c r="D94" s="29" t="s">
        <v>188</v>
      </c>
      <c r="E94" s="43">
        <v>4673725300128</v>
      </c>
      <c r="F94" s="33" t="s">
        <v>189</v>
      </c>
      <c r="G94" s="30" t="s">
        <v>63</v>
      </c>
      <c r="H94" s="30" t="s">
        <v>181</v>
      </c>
      <c r="I94" s="30">
        <v>300</v>
      </c>
      <c r="J94" s="31">
        <v>110</v>
      </c>
      <c r="K94" s="24">
        <v>65</v>
      </c>
      <c r="L94" s="24">
        <v>30</v>
      </c>
      <c r="M94" s="9">
        <v>48.16</v>
      </c>
      <c r="N94" s="9">
        <v>0.22</v>
      </c>
      <c r="O94" s="2">
        <v>53990</v>
      </c>
      <c r="P94" s="32">
        <v>43990</v>
      </c>
      <c r="Q94" s="2">
        <v>40990</v>
      </c>
      <c r="R94" s="32">
        <v>37990</v>
      </c>
      <c r="S94" s="2">
        <v>1</v>
      </c>
      <c r="T94" s="23"/>
      <c r="U94" s="2">
        <v>0</v>
      </c>
      <c r="V94" s="23"/>
      <c r="W94" s="14">
        <f t="shared" si="6"/>
        <v>0</v>
      </c>
      <c r="X94" s="14">
        <f t="shared" si="7"/>
        <v>0</v>
      </c>
      <c r="Y94" s="14">
        <f t="shared" si="8"/>
        <v>0</v>
      </c>
      <c r="Z94" s="14">
        <f t="shared" si="9"/>
        <v>0</v>
      </c>
      <c r="AA94" s="15">
        <f t="shared" si="10"/>
        <v>0</v>
      </c>
      <c r="AB94" s="15">
        <f t="shared" si="11"/>
        <v>0</v>
      </c>
      <c r="AC94" s="44">
        <v>452</v>
      </c>
    </row>
    <row r="95" spans="1:29" ht="15">
      <c r="A95" s="29" t="s">
        <v>58</v>
      </c>
      <c r="B95" s="29" t="s">
        <v>82</v>
      </c>
      <c r="C95" s="29" t="s">
        <v>187</v>
      </c>
      <c r="D95" s="29" t="s">
        <v>191</v>
      </c>
      <c r="E95" s="43">
        <v>4673725300371</v>
      </c>
      <c r="F95" s="33" t="s">
        <v>192</v>
      </c>
      <c r="G95" s="30" t="s">
        <v>63</v>
      </c>
      <c r="H95" s="30" t="s">
        <v>64</v>
      </c>
      <c r="I95" s="30">
        <v>300</v>
      </c>
      <c r="J95" s="31">
        <v>110</v>
      </c>
      <c r="K95" s="24">
        <v>65</v>
      </c>
      <c r="L95" s="24">
        <v>30</v>
      </c>
      <c r="M95" s="9">
        <v>44.16</v>
      </c>
      <c r="N95" s="9">
        <v>0.22</v>
      </c>
      <c r="O95" s="2">
        <v>61990</v>
      </c>
      <c r="P95" s="32">
        <v>49990</v>
      </c>
      <c r="Q95" s="2">
        <v>45990</v>
      </c>
      <c r="R95" s="32">
        <v>43990</v>
      </c>
      <c r="S95" s="2">
        <v>3</v>
      </c>
      <c r="T95" s="23"/>
      <c r="U95" s="2">
        <v>0</v>
      </c>
      <c r="V95" s="23"/>
      <c r="W95" s="14">
        <f t="shared" si="6"/>
        <v>0</v>
      </c>
      <c r="X95" s="14">
        <f t="shared" si="7"/>
        <v>0</v>
      </c>
      <c r="Y95" s="14">
        <f t="shared" si="8"/>
        <v>0</v>
      </c>
      <c r="Z95" s="14">
        <f t="shared" si="9"/>
        <v>0</v>
      </c>
      <c r="AA95" s="15">
        <f t="shared" si="10"/>
        <v>0</v>
      </c>
      <c r="AB95" s="15">
        <f t="shared" si="11"/>
        <v>0</v>
      </c>
      <c r="AC95" s="44">
        <v>470</v>
      </c>
    </row>
    <row r="96" spans="1:29" ht="15">
      <c r="A96" s="29" t="s">
        <v>58</v>
      </c>
      <c r="B96" s="29" t="s">
        <v>82</v>
      </c>
      <c r="C96" s="29" t="s">
        <v>187</v>
      </c>
      <c r="D96" s="29" t="s">
        <v>191</v>
      </c>
      <c r="E96" s="43">
        <v>4673725300388</v>
      </c>
      <c r="F96" s="33" t="s">
        <v>192</v>
      </c>
      <c r="G96" s="30" t="s">
        <v>63</v>
      </c>
      <c r="H96" s="30" t="s">
        <v>86</v>
      </c>
      <c r="I96" s="30">
        <v>300</v>
      </c>
      <c r="J96" s="31">
        <v>110</v>
      </c>
      <c r="K96" s="24">
        <v>65</v>
      </c>
      <c r="L96" s="24">
        <v>30</v>
      </c>
      <c r="M96" s="9">
        <v>44.16</v>
      </c>
      <c r="N96" s="9">
        <v>0.22</v>
      </c>
      <c r="O96" s="2">
        <v>61990</v>
      </c>
      <c r="P96" s="32">
        <v>49990</v>
      </c>
      <c r="Q96" s="2">
        <v>45990</v>
      </c>
      <c r="R96" s="32">
        <v>43990</v>
      </c>
      <c r="S96" s="2">
        <v>2</v>
      </c>
      <c r="T96" s="23"/>
      <c r="U96" s="2">
        <v>0</v>
      </c>
      <c r="V96" s="23"/>
      <c r="W96" s="14">
        <f t="shared" si="6"/>
        <v>0</v>
      </c>
      <c r="X96" s="14">
        <f t="shared" si="7"/>
        <v>0</v>
      </c>
      <c r="Y96" s="14">
        <f t="shared" si="8"/>
        <v>0</v>
      </c>
      <c r="Z96" s="14">
        <f t="shared" si="9"/>
        <v>0</v>
      </c>
      <c r="AA96" s="15">
        <f t="shared" si="10"/>
        <v>0</v>
      </c>
      <c r="AB96" s="15">
        <f t="shared" si="11"/>
        <v>0</v>
      </c>
      <c r="AC96" s="44">
        <v>471</v>
      </c>
    </row>
    <row r="97" spans="1:29" ht="15">
      <c r="A97" s="29" t="s">
        <v>58</v>
      </c>
      <c r="B97" s="29" t="s">
        <v>82</v>
      </c>
      <c r="C97" s="29" t="s">
        <v>187</v>
      </c>
      <c r="D97" s="29" t="s">
        <v>191</v>
      </c>
      <c r="E97" s="43">
        <v>4673725300401</v>
      </c>
      <c r="F97" s="33" t="s">
        <v>192</v>
      </c>
      <c r="G97" s="30" t="s">
        <v>63</v>
      </c>
      <c r="H97" s="30" t="s">
        <v>181</v>
      </c>
      <c r="I97" s="30">
        <v>300</v>
      </c>
      <c r="J97" s="31">
        <v>110</v>
      </c>
      <c r="K97" s="24">
        <v>65</v>
      </c>
      <c r="L97" s="24">
        <v>30</v>
      </c>
      <c r="M97" s="9">
        <v>44.16</v>
      </c>
      <c r="N97" s="9">
        <v>0.22</v>
      </c>
      <c r="O97" s="2">
        <v>61990</v>
      </c>
      <c r="P97" s="32">
        <v>49990</v>
      </c>
      <c r="Q97" s="2">
        <v>45990</v>
      </c>
      <c r="R97" s="32">
        <v>43990</v>
      </c>
      <c r="S97" s="2">
        <v>1</v>
      </c>
      <c r="T97" s="23"/>
      <c r="U97" s="2">
        <v>0</v>
      </c>
      <c r="V97" s="23"/>
      <c r="W97" s="14">
        <f t="shared" si="6"/>
        <v>0</v>
      </c>
      <c r="X97" s="14">
        <f t="shared" si="7"/>
        <v>0</v>
      </c>
      <c r="Y97" s="14">
        <f t="shared" si="8"/>
        <v>0</v>
      </c>
      <c r="Z97" s="14">
        <f t="shared" si="9"/>
        <v>0</v>
      </c>
      <c r="AA97" s="15">
        <f t="shared" si="10"/>
        <v>0</v>
      </c>
      <c r="AB97" s="15">
        <f t="shared" si="11"/>
        <v>0</v>
      </c>
      <c r="AC97" s="44">
        <v>473</v>
      </c>
    </row>
    <row r="98" spans="1:29" ht="15">
      <c r="A98" s="29" t="s">
        <v>193</v>
      </c>
      <c r="B98" s="29" t="s">
        <v>194</v>
      </c>
      <c r="C98" s="29" t="s">
        <v>187</v>
      </c>
      <c r="D98" s="29" t="s">
        <v>195</v>
      </c>
      <c r="E98" s="43">
        <v>4673725301637</v>
      </c>
      <c r="F98" s="33" t="s">
        <v>196</v>
      </c>
      <c r="G98" s="30" t="s">
        <v>63</v>
      </c>
      <c r="H98" s="30" t="s">
        <v>124</v>
      </c>
      <c r="I98" s="30">
        <v>300</v>
      </c>
      <c r="J98" s="31">
        <v>82</v>
      </c>
      <c r="K98" s="24">
        <v>12</v>
      </c>
      <c r="L98" s="24">
        <v>5</v>
      </c>
      <c r="M98" s="9">
        <v>2.14</v>
      </c>
      <c r="N98" s="9">
        <v>0.01</v>
      </c>
      <c r="O98" s="2">
        <v>1959</v>
      </c>
      <c r="P98" s="32">
        <v>1569</v>
      </c>
      <c r="Q98" s="2">
        <v>1469</v>
      </c>
      <c r="R98" s="32">
        <v>1379</v>
      </c>
      <c r="S98" s="2">
        <v>7</v>
      </c>
      <c r="T98" s="23"/>
      <c r="U98" s="2">
        <v>0</v>
      </c>
      <c r="V98" s="23"/>
      <c r="W98" s="14">
        <f t="shared" si="6"/>
        <v>0</v>
      </c>
      <c r="X98" s="14">
        <f t="shared" si="7"/>
        <v>0</v>
      </c>
      <c r="Y98" s="14">
        <f t="shared" si="8"/>
        <v>0</v>
      </c>
      <c r="Z98" s="14">
        <f t="shared" si="9"/>
        <v>0</v>
      </c>
      <c r="AA98" s="15">
        <f t="shared" si="10"/>
        <v>0</v>
      </c>
      <c r="AB98" s="15">
        <f t="shared" si="11"/>
        <v>0</v>
      </c>
      <c r="AC98" s="44">
        <v>475</v>
      </c>
    </row>
    <row r="99" spans="1:29" ht="15">
      <c r="A99" s="29" t="s">
        <v>193</v>
      </c>
      <c r="B99" s="29" t="s">
        <v>194</v>
      </c>
      <c r="C99" s="29" t="s">
        <v>187</v>
      </c>
      <c r="D99" s="29" t="s">
        <v>197</v>
      </c>
      <c r="E99" s="43">
        <v>4673725302092</v>
      </c>
      <c r="F99" s="33" t="s">
        <v>198</v>
      </c>
      <c r="G99" s="30" t="s">
        <v>63</v>
      </c>
      <c r="H99" s="30" t="s">
        <v>86</v>
      </c>
      <c r="I99" s="30">
        <v>300</v>
      </c>
      <c r="J99" s="31">
        <v>79</v>
      </c>
      <c r="K99" s="24">
        <v>20</v>
      </c>
      <c r="L99" s="24">
        <v>20</v>
      </c>
      <c r="M99" s="9">
        <v>1.78</v>
      </c>
      <c r="N99" s="9">
        <v>0.03</v>
      </c>
      <c r="O99" s="2">
        <v>3490</v>
      </c>
      <c r="P99" s="32">
        <v>2590</v>
      </c>
      <c r="Q99" s="2">
        <v>2590</v>
      </c>
      <c r="R99" s="32">
        <v>2590</v>
      </c>
      <c r="S99" s="2">
        <v>30</v>
      </c>
      <c r="T99" s="23"/>
      <c r="U99" s="2">
        <v>0</v>
      </c>
      <c r="V99" s="23"/>
      <c r="W99" s="14">
        <f t="shared" si="6"/>
        <v>0</v>
      </c>
      <c r="X99" s="14">
        <f t="shared" si="7"/>
        <v>0</v>
      </c>
      <c r="Y99" s="14">
        <f t="shared" si="8"/>
        <v>0</v>
      </c>
      <c r="Z99" s="14">
        <f t="shared" si="9"/>
        <v>0</v>
      </c>
      <c r="AA99" s="15">
        <f t="shared" si="10"/>
        <v>0</v>
      </c>
      <c r="AB99" s="15">
        <f t="shared" si="11"/>
        <v>0</v>
      </c>
      <c r="AC99" s="44">
        <v>476</v>
      </c>
    </row>
    <row r="100" spans="1:29" ht="15">
      <c r="A100" s="29" t="s">
        <v>58</v>
      </c>
      <c r="B100" s="29" t="s">
        <v>82</v>
      </c>
      <c r="C100" s="29" t="s">
        <v>187</v>
      </c>
      <c r="D100" s="29" t="s">
        <v>199</v>
      </c>
      <c r="E100" s="43">
        <v>4673725300425</v>
      </c>
      <c r="F100" s="33" t="s">
        <v>200</v>
      </c>
      <c r="G100" s="30" t="s">
        <v>63</v>
      </c>
      <c r="H100" s="30" t="s">
        <v>64</v>
      </c>
      <c r="I100" s="30">
        <v>320</v>
      </c>
      <c r="J100" s="31">
        <v>110</v>
      </c>
      <c r="K100" s="24">
        <v>65</v>
      </c>
      <c r="L100" s="24">
        <v>30</v>
      </c>
      <c r="M100" s="9">
        <v>45.16</v>
      </c>
      <c r="N100" s="9">
        <v>0.22</v>
      </c>
      <c r="O100" s="2">
        <v>66790</v>
      </c>
      <c r="P100" s="32">
        <v>54290</v>
      </c>
      <c r="Q100" s="2">
        <v>50890</v>
      </c>
      <c r="R100" s="32">
        <v>47390</v>
      </c>
      <c r="S100" s="2">
        <v>2</v>
      </c>
      <c r="T100" s="23"/>
      <c r="U100" s="2">
        <v>0</v>
      </c>
      <c r="V100" s="23"/>
      <c r="W100" s="14">
        <f t="shared" si="6"/>
        <v>0</v>
      </c>
      <c r="X100" s="14">
        <f t="shared" si="7"/>
        <v>0</v>
      </c>
      <c r="Y100" s="14">
        <f t="shared" si="8"/>
        <v>0</v>
      </c>
      <c r="Z100" s="14">
        <f t="shared" si="9"/>
        <v>0</v>
      </c>
      <c r="AA100" s="15">
        <f t="shared" si="10"/>
        <v>0</v>
      </c>
      <c r="AB100" s="15">
        <f t="shared" si="11"/>
        <v>0</v>
      </c>
      <c r="AC100" s="44">
        <v>516</v>
      </c>
    </row>
    <row r="101" spans="1:29" ht="15">
      <c r="A101" s="29" t="s">
        <v>193</v>
      </c>
      <c r="B101" s="29" t="s">
        <v>194</v>
      </c>
      <c r="C101" s="29" t="s">
        <v>187</v>
      </c>
      <c r="D101" s="29" t="s">
        <v>201</v>
      </c>
      <c r="E101" s="43">
        <v>4673725301644</v>
      </c>
      <c r="F101" s="33" t="s">
        <v>202</v>
      </c>
      <c r="G101" s="30" t="s">
        <v>63</v>
      </c>
      <c r="H101" s="30" t="s">
        <v>124</v>
      </c>
      <c r="I101" s="30">
        <v>320</v>
      </c>
      <c r="J101" s="31">
        <v>82</v>
      </c>
      <c r="K101" s="24">
        <v>12</v>
      </c>
      <c r="L101" s="24">
        <v>7</v>
      </c>
      <c r="M101" s="9">
        <v>2.3199999999999998</v>
      </c>
      <c r="N101" s="9">
        <v>0.01</v>
      </c>
      <c r="O101" s="2">
        <v>2109</v>
      </c>
      <c r="P101" s="32">
        <v>1689</v>
      </c>
      <c r="Q101" s="2">
        <v>1589</v>
      </c>
      <c r="R101" s="32">
        <v>1479</v>
      </c>
      <c r="S101" s="2">
        <v>1</v>
      </c>
      <c r="T101" s="23"/>
      <c r="U101" s="2">
        <v>0</v>
      </c>
      <c r="V101" s="23"/>
      <c r="W101" s="14">
        <f t="shared" si="6"/>
        <v>0</v>
      </c>
      <c r="X101" s="14">
        <f t="shared" si="7"/>
        <v>0</v>
      </c>
      <c r="Y101" s="14">
        <f t="shared" si="8"/>
        <v>0</v>
      </c>
      <c r="Z101" s="14">
        <f t="shared" si="9"/>
        <v>0</v>
      </c>
      <c r="AA101" s="15">
        <f t="shared" si="10"/>
        <v>0</v>
      </c>
      <c r="AB101" s="15">
        <f t="shared" si="11"/>
        <v>0</v>
      </c>
      <c r="AC101" s="44">
        <v>521</v>
      </c>
    </row>
    <row r="102" spans="1:29" ht="15">
      <c r="A102" s="29" t="s">
        <v>193</v>
      </c>
      <c r="B102" s="29" t="s">
        <v>194</v>
      </c>
      <c r="C102" s="29" t="s">
        <v>187</v>
      </c>
      <c r="D102" s="29" t="s">
        <v>203</v>
      </c>
      <c r="E102" s="43">
        <v>4673725302108</v>
      </c>
      <c r="F102" s="33" t="s">
        <v>204</v>
      </c>
      <c r="G102" s="30" t="s">
        <v>63</v>
      </c>
      <c r="H102" s="30" t="s">
        <v>86</v>
      </c>
      <c r="I102" s="30">
        <v>320</v>
      </c>
      <c r="J102" s="31">
        <v>79</v>
      </c>
      <c r="K102" s="24">
        <v>21</v>
      </c>
      <c r="L102" s="24">
        <v>21</v>
      </c>
      <c r="M102" s="9">
        <v>1.82</v>
      </c>
      <c r="N102" s="9">
        <v>0.04</v>
      </c>
      <c r="O102" s="2">
        <v>3490</v>
      </c>
      <c r="P102" s="32">
        <v>2590</v>
      </c>
      <c r="Q102" s="2">
        <v>2590</v>
      </c>
      <c r="R102" s="32">
        <v>2590</v>
      </c>
      <c r="S102" s="2">
        <v>31</v>
      </c>
      <c r="T102" s="23"/>
      <c r="U102" s="2">
        <v>0</v>
      </c>
      <c r="V102" s="23"/>
      <c r="W102" s="14">
        <f t="shared" si="6"/>
        <v>0</v>
      </c>
      <c r="X102" s="14">
        <f t="shared" si="7"/>
        <v>0</v>
      </c>
      <c r="Y102" s="14">
        <f t="shared" si="8"/>
        <v>0</v>
      </c>
      <c r="Z102" s="14">
        <f t="shared" si="9"/>
        <v>0</v>
      </c>
      <c r="AA102" s="15">
        <f t="shared" si="10"/>
        <v>0</v>
      </c>
      <c r="AB102" s="15">
        <f t="shared" si="11"/>
        <v>0</v>
      </c>
      <c r="AC102" s="44">
        <v>522</v>
      </c>
    </row>
    <row r="103" spans="1:29" ht="15">
      <c r="A103" s="29" t="s">
        <v>58</v>
      </c>
      <c r="B103" s="29" t="s">
        <v>82</v>
      </c>
      <c r="C103" s="29" t="s">
        <v>187</v>
      </c>
      <c r="D103" s="29" t="s">
        <v>205</v>
      </c>
      <c r="E103" s="43">
        <v>4673725300210</v>
      </c>
      <c r="F103" s="33" t="s">
        <v>206</v>
      </c>
      <c r="G103" s="30" t="s">
        <v>63</v>
      </c>
      <c r="H103" s="30" t="s">
        <v>181</v>
      </c>
      <c r="I103" s="30">
        <v>330</v>
      </c>
      <c r="J103" s="31">
        <v>110</v>
      </c>
      <c r="K103" s="24">
        <v>65</v>
      </c>
      <c r="L103" s="24">
        <v>30</v>
      </c>
      <c r="M103" s="9">
        <v>49.66</v>
      </c>
      <c r="N103" s="9">
        <v>0.22</v>
      </c>
      <c r="O103" s="2">
        <v>58790</v>
      </c>
      <c r="P103" s="32">
        <v>47890</v>
      </c>
      <c r="Q103" s="2">
        <v>44890</v>
      </c>
      <c r="R103" s="32">
        <v>41790</v>
      </c>
      <c r="S103" s="2">
        <v>1</v>
      </c>
      <c r="T103" s="23"/>
      <c r="U103" s="2">
        <v>0</v>
      </c>
      <c r="V103" s="23"/>
      <c r="W103" s="14">
        <f t="shared" si="6"/>
        <v>0</v>
      </c>
      <c r="X103" s="14">
        <f t="shared" si="7"/>
        <v>0</v>
      </c>
      <c r="Y103" s="14">
        <f t="shared" si="8"/>
        <v>0</v>
      </c>
      <c r="Z103" s="14">
        <f t="shared" si="9"/>
        <v>0</v>
      </c>
      <c r="AA103" s="15">
        <f t="shared" si="10"/>
        <v>0</v>
      </c>
      <c r="AB103" s="15">
        <f t="shared" si="11"/>
        <v>0</v>
      </c>
      <c r="AC103" s="44">
        <v>548</v>
      </c>
    </row>
    <row r="104" spans="1:29" ht="15">
      <c r="A104" s="29" t="s">
        <v>58</v>
      </c>
      <c r="B104" s="29" t="s">
        <v>82</v>
      </c>
      <c r="C104" s="29" t="s">
        <v>187</v>
      </c>
      <c r="D104" s="29" t="s">
        <v>205</v>
      </c>
      <c r="E104" s="43">
        <v>4673725300227</v>
      </c>
      <c r="F104" s="33" t="s">
        <v>206</v>
      </c>
      <c r="G104" s="30" t="s">
        <v>63</v>
      </c>
      <c r="H104" s="30" t="s">
        <v>190</v>
      </c>
      <c r="I104" s="30">
        <v>330</v>
      </c>
      <c r="J104" s="31">
        <v>110</v>
      </c>
      <c r="K104" s="24">
        <v>65</v>
      </c>
      <c r="L104" s="24">
        <v>30</v>
      </c>
      <c r="M104" s="9">
        <v>49.66</v>
      </c>
      <c r="N104" s="9">
        <v>0.22</v>
      </c>
      <c r="O104" s="2">
        <v>58790</v>
      </c>
      <c r="P104" s="32">
        <v>47890</v>
      </c>
      <c r="Q104" s="2">
        <v>44890</v>
      </c>
      <c r="R104" s="32">
        <v>41790</v>
      </c>
      <c r="S104" s="2">
        <v>2</v>
      </c>
      <c r="T104" s="23"/>
      <c r="U104" s="2">
        <v>0</v>
      </c>
      <c r="V104" s="23"/>
      <c r="W104" s="14">
        <f t="shared" si="6"/>
        <v>0</v>
      </c>
      <c r="X104" s="14">
        <f t="shared" si="7"/>
        <v>0</v>
      </c>
      <c r="Y104" s="14">
        <f t="shared" si="8"/>
        <v>0</v>
      </c>
      <c r="Z104" s="14">
        <f t="shared" si="9"/>
        <v>0</v>
      </c>
      <c r="AA104" s="15">
        <f t="shared" si="10"/>
        <v>0</v>
      </c>
      <c r="AB104" s="15">
        <f t="shared" si="11"/>
        <v>0</v>
      </c>
      <c r="AC104" s="44">
        <v>549</v>
      </c>
    </row>
    <row r="105" spans="1:29" ht="15">
      <c r="A105" s="29" t="s">
        <v>58</v>
      </c>
      <c r="B105" s="29" t="s">
        <v>82</v>
      </c>
      <c r="C105" s="29" t="s">
        <v>187</v>
      </c>
      <c r="D105" s="29" t="s">
        <v>205</v>
      </c>
      <c r="E105" s="43">
        <v>4673725300241</v>
      </c>
      <c r="F105" s="33" t="s">
        <v>206</v>
      </c>
      <c r="G105" s="30" t="s">
        <v>63</v>
      </c>
      <c r="H105" s="30" t="s">
        <v>186</v>
      </c>
      <c r="I105" s="30">
        <v>330</v>
      </c>
      <c r="J105" s="31">
        <v>110</v>
      </c>
      <c r="K105" s="24">
        <v>65</v>
      </c>
      <c r="L105" s="24">
        <v>30</v>
      </c>
      <c r="M105" s="9">
        <v>49.66</v>
      </c>
      <c r="N105" s="9">
        <v>0.22</v>
      </c>
      <c r="O105" s="2">
        <v>58790</v>
      </c>
      <c r="P105" s="32">
        <v>47890</v>
      </c>
      <c r="Q105" s="2">
        <v>44890</v>
      </c>
      <c r="R105" s="32">
        <v>41790</v>
      </c>
      <c r="S105" s="2">
        <v>2</v>
      </c>
      <c r="T105" s="23"/>
      <c r="U105" s="2">
        <v>0</v>
      </c>
      <c r="V105" s="23"/>
      <c r="W105" s="14">
        <f t="shared" si="6"/>
        <v>0</v>
      </c>
      <c r="X105" s="14">
        <f t="shared" si="7"/>
        <v>0</v>
      </c>
      <c r="Y105" s="14">
        <f t="shared" si="8"/>
        <v>0</v>
      </c>
      <c r="Z105" s="14">
        <f t="shared" si="9"/>
        <v>0</v>
      </c>
      <c r="AA105" s="15">
        <f t="shared" si="10"/>
        <v>0</v>
      </c>
      <c r="AB105" s="15">
        <f t="shared" si="11"/>
        <v>0</v>
      </c>
      <c r="AC105" s="44">
        <v>551</v>
      </c>
    </row>
    <row r="106" spans="1:29" ht="15">
      <c r="A106" s="29" t="s">
        <v>58</v>
      </c>
      <c r="B106" s="29" t="s">
        <v>82</v>
      </c>
      <c r="C106" s="29" t="s">
        <v>187</v>
      </c>
      <c r="D106" s="29" t="s">
        <v>207</v>
      </c>
      <c r="E106" s="43">
        <v>4603734955682</v>
      </c>
      <c r="F106" s="33" t="s">
        <v>208</v>
      </c>
      <c r="G106" s="30" t="s">
        <v>85</v>
      </c>
      <c r="H106" s="30" t="s">
        <v>209</v>
      </c>
      <c r="I106" s="30">
        <v>330</v>
      </c>
      <c r="J106" s="31">
        <v>125</v>
      </c>
      <c r="K106" s="24">
        <v>68</v>
      </c>
      <c r="L106" s="24">
        <v>35</v>
      </c>
      <c r="M106" s="9">
        <v>40</v>
      </c>
      <c r="N106" s="9">
        <v>0.3</v>
      </c>
      <c r="O106" s="2">
        <v>55990</v>
      </c>
      <c r="P106" s="32">
        <v>50390</v>
      </c>
      <c r="Q106" s="2">
        <v>47990</v>
      </c>
      <c r="R106" s="32">
        <v>44390</v>
      </c>
      <c r="S106" s="2">
        <v>1</v>
      </c>
      <c r="T106" s="23"/>
      <c r="U106" s="2">
        <v>0</v>
      </c>
      <c r="V106" s="23"/>
      <c r="W106" s="14">
        <f t="shared" si="6"/>
        <v>0</v>
      </c>
      <c r="X106" s="14">
        <f t="shared" si="7"/>
        <v>0</v>
      </c>
      <c r="Y106" s="14">
        <f t="shared" si="8"/>
        <v>0</v>
      </c>
      <c r="Z106" s="14">
        <f t="shared" si="9"/>
        <v>0</v>
      </c>
      <c r="AA106" s="15">
        <f t="shared" si="10"/>
        <v>0</v>
      </c>
      <c r="AB106" s="15">
        <f t="shared" si="11"/>
        <v>0</v>
      </c>
      <c r="AC106" s="44">
        <v>581</v>
      </c>
    </row>
    <row r="107" spans="1:29" ht="15">
      <c r="A107" s="29" t="s">
        <v>58</v>
      </c>
      <c r="B107" s="29" t="s">
        <v>82</v>
      </c>
      <c r="C107" s="29" t="s">
        <v>187</v>
      </c>
      <c r="D107" s="29" t="s">
        <v>210</v>
      </c>
      <c r="E107" s="43">
        <v>4603766063881</v>
      </c>
      <c r="F107" s="33" t="s">
        <v>211</v>
      </c>
      <c r="G107" s="30" t="s">
        <v>85</v>
      </c>
      <c r="H107" s="30" t="s">
        <v>186</v>
      </c>
      <c r="I107" s="30">
        <v>330</v>
      </c>
      <c r="J107" s="31">
        <v>110</v>
      </c>
      <c r="K107" s="24">
        <v>65</v>
      </c>
      <c r="L107" s="24">
        <v>30</v>
      </c>
      <c r="M107" s="9">
        <v>45.8</v>
      </c>
      <c r="N107" s="9">
        <v>0.22</v>
      </c>
      <c r="O107" s="2">
        <v>55990</v>
      </c>
      <c r="P107" s="32">
        <v>50390</v>
      </c>
      <c r="Q107" s="2">
        <v>47990</v>
      </c>
      <c r="R107" s="32">
        <v>44390</v>
      </c>
      <c r="S107" s="2">
        <v>2</v>
      </c>
      <c r="T107" s="23"/>
      <c r="U107" s="2">
        <v>0</v>
      </c>
      <c r="V107" s="23"/>
      <c r="W107" s="14">
        <f t="shared" si="6"/>
        <v>0</v>
      </c>
      <c r="X107" s="14">
        <f t="shared" si="7"/>
        <v>0</v>
      </c>
      <c r="Y107" s="14">
        <f t="shared" si="8"/>
        <v>0</v>
      </c>
      <c r="Z107" s="14">
        <f t="shared" si="9"/>
        <v>0</v>
      </c>
      <c r="AA107" s="15">
        <f t="shared" si="10"/>
        <v>0</v>
      </c>
      <c r="AB107" s="15">
        <f t="shared" si="11"/>
        <v>0</v>
      </c>
      <c r="AC107" s="44">
        <v>583</v>
      </c>
    </row>
    <row r="108" spans="1:29" ht="15">
      <c r="A108" s="29" t="s">
        <v>58</v>
      </c>
      <c r="B108" s="29" t="s">
        <v>82</v>
      </c>
      <c r="C108" s="29" t="s">
        <v>187</v>
      </c>
      <c r="D108" s="29" t="s">
        <v>210</v>
      </c>
      <c r="E108" s="43">
        <v>4603766063874</v>
      </c>
      <c r="F108" s="33" t="s">
        <v>211</v>
      </c>
      <c r="G108" s="30" t="s">
        <v>85</v>
      </c>
      <c r="H108" s="30" t="s">
        <v>212</v>
      </c>
      <c r="I108" s="30">
        <v>330</v>
      </c>
      <c r="J108" s="31">
        <v>110</v>
      </c>
      <c r="K108" s="24">
        <v>65</v>
      </c>
      <c r="L108" s="24">
        <v>30</v>
      </c>
      <c r="M108" s="9">
        <v>45.8</v>
      </c>
      <c r="N108" s="9">
        <v>0.22</v>
      </c>
      <c r="O108" s="2">
        <v>55990</v>
      </c>
      <c r="P108" s="32">
        <v>50390</v>
      </c>
      <c r="Q108" s="2">
        <v>47990</v>
      </c>
      <c r="R108" s="32">
        <v>44390</v>
      </c>
      <c r="S108" s="2">
        <v>2</v>
      </c>
      <c r="T108" s="23"/>
      <c r="U108" s="2">
        <v>0</v>
      </c>
      <c r="V108" s="23"/>
      <c r="W108" s="14">
        <f t="shared" si="6"/>
        <v>0</v>
      </c>
      <c r="X108" s="14">
        <f t="shared" si="7"/>
        <v>0</v>
      </c>
      <c r="Y108" s="14">
        <f t="shared" si="8"/>
        <v>0</v>
      </c>
      <c r="Z108" s="14">
        <f t="shared" si="9"/>
        <v>0</v>
      </c>
      <c r="AA108" s="15">
        <f t="shared" si="10"/>
        <v>0</v>
      </c>
      <c r="AB108" s="15">
        <f t="shared" si="11"/>
        <v>0</v>
      </c>
      <c r="AC108" s="44">
        <v>584</v>
      </c>
    </row>
    <row r="109" spans="1:29" ht="15">
      <c r="A109" s="29" t="s">
        <v>58</v>
      </c>
      <c r="B109" s="29" t="s">
        <v>82</v>
      </c>
      <c r="C109" s="29" t="s">
        <v>187</v>
      </c>
      <c r="D109" s="29" t="s">
        <v>213</v>
      </c>
      <c r="E109" s="43">
        <v>4673725300470</v>
      </c>
      <c r="F109" s="33" t="s">
        <v>214</v>
      </c>
      <c r="G109" s="30" t="s">
        <v>63</v>
      </c>
      <c r="H109" s="30" t="s">
        <v>182</v>
      </c>
      <c r="I109" s="30">
        <v>330</v>
      </c>
      <c r="J109" s="31">
        <v>110</v>
      </c>
      <c r="K109" s="24">
        <v>65</v>
      </c>
      <c r="L109" s="24">
        <v>30</v>
      </c>
      <c r="M109" s="9">
        <v>46.16</v>
      </c>
      <c r="N109" s="9">
        <v>0.22</v>
      </c>
      <c r="O109" s="2">
        <v>68190</v>
      </c>
      <c r="P109" s="32">
        <v>55390</v>
      </c>
      <c r="Q109" s="2">
        <v>51890</v>
      </c>
      <c r="R109" s="32">
        <v>48390</v>
      </c>
      <c r="S109" s="2">
        <v>3</v>
      </c>
      <c r="T109" s="23"/>
      <c r="U109" s="2">
        <v>0</v>
      </c>
      <c r="V109" s="23"/>
      <c r="W109" s="14">
        <f t="shared" si="6"/>
        <v>0</v>
      </c>
      <c r="X109" s="14">
        <f t="shared" si="7"/>
        <v>0</v>
      </c>
      <c r="Y109" s="14">
        <f t="shared" si="8"/>
        <v>0</v>
      </c>
      <c r="Z109" s="14">
        <f t="shared" si="9"/>
        <v>0</v>
      </c>
      <c r="AA109" s="15">
        <f t="shared" si="10"/>
        <v>0</v>
      </c>
      <c r="AB109" s="15">
        <f t="shared" si="11"/>
        <v>0</v>
      </c>
      <c r="AC109" s="44">
        <v>589</v>
      </c>
    </row>
    <row r="110" spans="1:29" ht="15">
      <c r="A110" s="29" t="s">
        <v>58</v>
      </c>
      <c r="B110" s="29" t="s">
        <v>82</v>
      </c>
      <c r="C110" s="29" t="s">
        <v>187</v>
      </c>
      <c r="D110" s="29" t="s">
        <v>213</v>
      </c>
      <c r="E110" s="43">
        <v>4673725300487</v>
      </c>
      <c r="F110" s="33" t="s">
        <v>214</v>
      </c>
      <c r="G110" s="30" t="s">
        <v>63</v>
      </c>
      <c r="H110" s="30" t="s">
        <v>215</v>
      </c>
      <c r="I110" s="30">
        <v>330</v>
      </c>
      <c r="J110" s="31">
        <v>110</v>
      </c>
      <c r="K110" s="24">
        <v>65</v>
      </c>
      <c r="L110" s="24">
        <v>30</v>
      </c>
      <c r="M110" s="9">
        <v>46.16</v>
      </c>
      <c r="N110" s="9">
        <v>0.22</v>
      </c>
      <c r="O110" s="2">
        <v>68190</v>
      </c>
      <c r="P110" s="32">
        <v>55390</v>
      </c>
      <c r="Q110" s="2">
        <v>51890</v>
      </c>
      <c r="R110" s="32">
        <v>48390</v>
      </c>
      <c r="S110" s="2">
        <v>1</v>
      </c>
      <c r="T110" s="23"/>
      <c r="U110" s="2">
        <v>0</v>
      </c>
      <c r="V110" s="23"/>
      <c r="W110" s="14">
        <f t="shared" si="6"/>
        <v>0</v>
      </c>
      <c r="X110" s="14">
        <f t="shared" si="7"/>
        <v>0</v>
      </c>
      <c r="Y110" s="14">
        <f t="shared" si="8"/>
        <v>0</v>
      </c>
      <c r="Z110" s="14">
        <f t="shared" si="9"/>
        <v>0</v>
      </c>
      <c r="AA110" s="15">
        <f t="shared" si="10"/>
        <v>0</v>
      </c>
      <c r="AB110" s="15">
        <f t="shared" si="11"/>
        <v>0</v>
      </c>
      <c r="AC110" s="44">
        <v>590</v>
      </c>
    </row>
    <row r="111" spans="1:29" ht="15">
      <c r="A111" s="29" t="s">
        <v>58</v>
      </c>
      <c r="B111" s="29" t="s">
        <v>82</v>
      </c>
      <c r="C111" s="29" t="s">
        <v>187</v>
      </c>
      <c r="D111" s="29" t="s">
        <v>213</v>
      </c>
      <c r="E111" s="43">
        <v>4673725300494</v>
      </c>
      <c r="F111" s="33" t="s">
        <v>214</v>
      </c>
      <c r="G111" s="30" t="s">
        <v>63</v>
      </c>
      <c r="H111" s="30" t="s">
        <v>181</v>
      </c>
      <c r="I111" s="30">
        <v>330</v>
      </c>
      <c r="J111" s="31">
        <v>110</v>
      </c>
      <c r="K111" s="24">
        <v>65</v>
      </c>
      <c r="L111" s="24">
        <v>30</v>
      </c>
      <c r="M111" s="9">
        <v>46.16</v>
      </c>
      <c r="N111" s="9">
        <v>0.22</v>
      </c>
      <c r="O111" s="2">
        <v>68190</v>
      </c>
      <c r="P111" s="32">
        <v>55390</v>
      </c>
      <c r="Q111" s="2">
        <v>51890</v>
      </c>
      <c r="R111" s="32">
        <v>48390</v>
      </c>
      <c r="S111" s="2">
        <v>2</v>
      </c>
      <c r="T111" s="23"/>
      <c r="U111" s="2">
        <v>0</v>
      </c>
      <c r="V111" s="23"/>
      <c r="W111" s="14">
        <f t="shared" si="6"/>
        <v>0</v>
      </c>
      <c r="X111" s="14">
        <f t="shared" si="7"/>
        <v>0</v>
      </c>
      <c r="Y111" s="14">
        <f t="shared" si="8"/>
        <v>0</v>
      </c>
      <c r="Z111" s="14">
        <f t="shared" si="9"/>
        <v>0</v>
      </c>
      <c r="AA111" s="15">
        <f t="shared" si="10"/>
        <v>0</v>
      </c>
      <c r="AB111" s="15">
        <f t="shared" si="11"/>
        <v>0</v>
      </c>
      <c r="AC111" s="44">
        <v>591</v>
      </c>
    </row>
    <row r="112" spans="1:29" ht="15">
      <c r="A112" s="29" t="s">
        <v>58</v>
      </c>
      <c r="B112" s="29" t="s">
        <v>82</v>
      </c>
      <c r="C112" s="29" t="s">
        <v>187</v>
      </c>
      <c r="D112" s="29" t="s">
        <v>213</v>
      </c>
      <c r="E112" s="43">
        <v>4673725300500</v>
      </c>
      <c r="F112" s="33" t="s">
        <v>214</v>
      </c>
      <c r="G112" s="30" t="s">
        <v>63</v>
      </c>
      <c r="H112" s="30" t="s">
        <v>190</v>
      </c>
      <c r="I112" s="30">
        <v>330</v>
      </c>
      <c r="J112" s="31">
        <v>110</v>
      </c>
      <c r="K112" s="24">
        <v>65</v>
      </c>
      <c r="L112" s="24">
        <v>30</v>
      </c>
      <c r="M112" s="9">
        <v>46.16</v>
      </c>
      <c r="N112" s="9">
        <v>0.22</v>
      </c>
      <c r="O112" s="2">
        <v>68190</v>
      </c>
      <c r="P112" s="32">
        <v>55390</v>
      </c>
      <c r="Q112" s="2">
        <v>51890</v>
      </c>
      <c r="R112" s="32">
        <v>48390</v>
      </c>
      <c r="S112" s="2">
        <v>3</v>
      </c>
      <c r="T112" s="23"/>
      <c r="U112" s="2">
        <v>0</v>
      </c>
      <c r="V112" s="23"/>
      <c r="W112" s="14">
        <f t="shared" si="6"/>
        <v>0</v>
      </c>
      <c r="X112" s="14">
        <f t="shared" si="7"/>
        <v>0</v>
      </c>
      <c r="Y112" s="14">
        <f t="shared" si="8"/>
        <v>0</v>
      </c>
      <c r="Z112" s="14">
        <f t="shared" si="9"/>
        <v>0</v>
      </c>
      <c r="AA112" s="15">
        <f t="shared" si="10"/>
        <v>0</v>
      </c>
      <c r="AB112" s="15">
        <f t="shared" si="11"/>
        <v>0</v>
      </c>
      <c r="AC112" s="44">
        <v>592</v>
      </c>
    </row>
    <row r="113" spans="1:29" ht="15">
      <c r="A113" s="29" t="s">
        <v>58</v>
      </c>
      <c r="B113" s="29" t="s">
        <v>82</v>
      </c>
      <c r="C113" s="29" t="s">
        <v>187</v>
      </c>
      <c r="D113" s="29" t="s">
        <v>213</v>
      </c>
      <c r="E113" s="43">
        <v>4673725300524</v>
      </c>
      <c r="F113" s="33" t="s">
        <v>214</v>
      </c>
      <c r="G113" s="30" t="s">
        <v>63</v>
      </c>
      <c r="H113" s="30" t="s">
        <v>186</v>
      </c>
      <c r="I113" s="30">
        <v>330</v>
      </c>
      <c r="J113" s="31">
        <v>110</v>
      </c>
      <c r="K113" s="24">
        <v>65</v>
      </c>
      <c r="L113" s="24">
        <v>30</v>
      </c>
      <c r="M113" s="9">
        <v>46.16</v>
      </c>
      <c r="N113" s="9">
        <v>0.22</v>
      </c>
      <c r="O113" s="2">
        <v>68190</v>
      </c>
      <c r="P113" s="32">
        <v>55390</v>
      </c>
      <c r="Q113" s="2">
        <v>51890</v>
      </c>
      <c r="R113" s="32">
        <v>48390</v>
      </c>
      <c r="S113" s="2">
        <v>4</v>
      </c>
      <c r="T113" s="23"/>
      <c r="U113" s="2">
        <v>0</v>
      </c>
      <c r="V113" s="23"/>
      <c r="W113" s="14">
        <f t="shared" si="6"/>
        <v>0</v>
      </c>
      <c r="X113" s="14">
        <f t="shared" si="7"/>
        <v>0</v>
      </c>
      <c r="Y113" s="14">
        <f t="shared" si="8"/>
        <v>0</v>
      </c>
      <c r="Z113" s="14">
        <f t="shared" si="9"/>
        <v>0</v>
      </c>
      <c r="AA113" s="15">
        <f t="shared" si="10"/>
        <v>0</v>
      </c>
      <c r="AB113" s="15">
        <f t="shared" si="11"/>
        <v>0</v>
      </c>
      <c r="AC113" s="44">
        <v>594</v>
      </c>
    </row>
    <row r="114" spans="1:29" ht="15">
      <c r="A114" s="29" t="s">
        <v>58</v>
      </c>
      <c r="B114" s="29" t="s">
        <v>82</v>
      </c>
      <c r="C114" s="29" t="s">
        <v>187</v>
      </c>
      <c r="D114" s="29" t="s">
        <v>216</v>
      </c>
      <c r="E114" s="43">
        <v>4673725300289</v>
      </c>
      <c r="F114" s="33" t="s">
        <v>217</v>
      </c>
      <c r="G114" s="30" t="s">
        <v>63</v>
      </c>
      <c r="H114" s="30" t="s">
        <v>190</v>
      </c>
      <c r="I114" s="30">
        <v>340</v>
      </c>
      <c r="J114" s="31">
        <v>120</v>
      </c>
      <c r="K114" s="24">
        <v>65</v>
      </c>
      <c r="L114" s="24">
        <v>29</v>
      </c>
      <c r="M114" s="9">
        <v>41.76</v>
      </c>
      <c r="N114" s="9">
        <v>0.23</v>
      </c>
      <c r="O114" s="2">
        <v>52790</v>
      </c>
      <c r="P114" s="32">
        <v>43090</v>
      </c>
      <c r="Q114" s="2">
        <v>40390</v>
      </c>
      <c r="R114" s="32">
        <v>37590</v>
      </c>
      <c r="S114" s="2">
        <v>9</v>
      </c>
      <c r="T114" s="23"/>
      <c r="U114" s="2">
        <v>0</v>
      </c>
      <c r="V114" s="23"/>
      <c r="W114" s="14">
        <f t="shared" si="6"/>
        <v>0</v>
      </c>
      <c r="X114" s="14">
        <f t="shared" si="7"/>
        <v>0</v>
      </c>
      <c r="Y114" s="14">
        <f t="shared" si="8"/>
        <v>0</v>
      </c>
      <c r="Z114" s="14">
        <f t="shared" si="9"/>
        <v>0</v>
      </c>
      <c r="AA114" s="15">
        <f t="shared" si="10"/>
        <v>0</v>
      </c>
      <c r="AB114" s="15">
        <f t="shared" si="11"/>
        <v>0</v>
      </c>
      <c r="AC114" s="44">
        <v>623</v>
      </c>
    </row>
    <row r="115" spans="1:29" ht="15">
      <c r="A115" s="29" t="s">
        <v>77</v>
      </c>
      <c r="B115" s="29" t="s">
        <v>77</v>
      </c>
      <c r="C115" s="29" t="s">
        <v>187</v>
      </c>
      <c r="D115" s="29" t="s">
        <v>218</v>
      </c>
      <c r="E115" s="43">
        <v>4603766064697</v>
      </c>
      <c r="F115" s="33" t="s">
        <v>219</v>
      </c>
      <c r="G115" s="30" t="s">
        <v>63</v>
      </c>
      <c r="H115" s="30" t="s">
        <v>80</v>
      </c>
      <c r="I115" s="30" t="s">
        <v>81</v>
      </c>
      <c r="J115" s="31">
        <v>104</v>
      </c>
      <c r="K115" s="24">
        <v>65</v>
      </c>
      <c r="L115" s="24">
        <v>12</v>
      </c>
      <c r="M115" s="9">
        <v>18</v>
      </c>
      <c r="N115" s="9">
        <v>0.08</v>
      </c>
      <c r="O115" s="2">
        <v>11990</v>
      </c>
      <c r="P115" s="32">
        <v>10790</v>
      </c>
      <c r="Q115" s="2">
        <v>10790</v>
      </c>
      <c r="R115" s="32">
        <v>10790</v>
      </c>
      <c r="S115" s="2">
        <v>3</v>
      </c>
      <c r="T115" s="23"/>
      <c r="U115" s="2">
        <v>0</v>
      </c>
      <c r="V115" s="23"/>
      <c r="W115" s="14">
        <f t="shared" si="6"/>
        <v>0</v>
      </c>
      <c r="X115" s="14">
        <f t="shared" si="7"/>
        <v>0</v>
      </c>
      <c r="Y115" s="14">
        <f t="shared" si="8"/>
        <v>0</v>
      </c>
      <c r="Z115" s="14">
        <f t="shared" si="9"/>
        <v>0</v>
      </c>
      <c r="AA115" s="15">
        <f t="shared" si="10"/>
        <v>0</v>
      </c>
      <c r="AB115" s="15">
        <f t="shared" si="11"/>
        <v>0</v>
      </c>
      <c r="AC115" s="44">
        <v>629</v>
      </c>
    </row>
    <row r="116" spans="1:29" ht="15">
      <c r="A116" s="29" t="s">
        <v>77</v>
      </c>
      <c r="B116" s="29" t="s">
        <v>77</v>
      </c>
      <c r="C116" s="29" t="s">
        <v>187</v>
      </c>
      <c r="D116" s="29" t="s">
        <v>220</v>
      </c>
      <c r="E116" s="43">
        <v>4603766064703</v>
      </c>
      <c r="F116" s="33" t="s">
        <v>221</v>
      </c>
      <c r="G116" s="30" t="s">
        <v>63</v>
      </c>
      <c r="H116" s="30" t="s">
        <v>80</v>
      </c>
      <c r="I116" s="30" t="s">
        <v>81</v>
      </c>
      <c r="J116" s="31">
        <v>104</v>
      </c>
      <c r="K116" s="24">
        <v>65</v>
      </c>
      <c r="L116" s="24">
        <v>12</v>
      </c>
      <c r="M116" s="9">
        <v>22.5</v>
      </c>
      <c r="N116" s="9">
        <v>0.08</v>
      </c>
      <c r="O116" s="2">
        <v>14890</v>
      </c>
      <c r="P116" s="32">
        <v>13400</v>
      </c>
      <c r="Q116" s="2">
        <v>13400</v>
      </c>
      <c r="R116" s="32">
        <v>13400</v>
      </c>
      <c r="S116" s="2">
        <v>2</v>
      </c>
      <c r="T116" s="23"/>
      <c r="U116" s="2">
        <v>0</v>
      </c>
      <c r="V116" s="23"/>
      <c r="W116" s="14">
        <f t="shared" si="6"/>
        <v>0</v>
      </c>
      <c r="X116" s="14">
        <f t="shared" si="7"/>
        <v>0</v>
      </c>
      <c r="Y116" s="14">
        <f t="shared" si="8"/>
        <v>0</v>
      </c>
      <c r="Z116" s="14">
        <f t="shared" si="9"/>
        <v>0</v>
      </c>
      <c r="AA116" s="15">
        <f t="shared" si="10"/>
        <v>0</v>
      </c>
      <c r="AB116" s="15">
        <f t="shared" si="11"/>
        <v>0</v>
      </c>
      <c r="AC116" s="44">
        <v>630</v>
      </c>
    </row>
    <row r="117" spans="1:29" ht="15">
      <c r="A117" s="29" t="s">
        <v>58</v>
      </c>
      <c r="B117" s="29" t="s">
        <v>82</v>
      </c>
      <c r="C117" s="29" t="s">
        <v>187</v>
      </c>
      <c r="D117" s="29" t="s">
        <v>222</v>
      </c>
      <c r="E117" s="43">
        <v>4603766063928</v>
      </c>
      <c r="F117" s="33" t="s">
        <v>223</v>
      </c>
      <c r="G117" s="30" t="s">
        <v>85</v>
      </c>
      <c r="H117" s="30" t="s">
        <v>190</v>
      </c>
      <c r="I117" s="30">
        <v>340</v>
      </c>
      <c r="J117" s="31">
        <v>125</v>
      </c>
      <c r="K117" s="24">
        <v>68</v>
      </c>
      <c r="L117" s="24">
        <v>35.5</v>
      </c>
      <c r="M117" s="9">
        <v>47</v>
      </c>
      <c r="N117" s="9">
        <v>0.3</v>
      </c>
      <c r="O117" s="2">
        <v>55190</v>
      </c>
      <c r="P117" s="32">
        <v>49790</v>
      </c>
      <c r="Q117" s="2">
        <v>47990</v>
      </c>
      <c r="R117" s="32">
        <v>45590</v>
      </c>
      <c r="S117" s="2">
        <v>1</v>
      </c>
      <c r="T117" s="23"/>
      <c r="U117" s="2">
        <v>0</v>
      </c>
      <c r="V117" s="23"/>
      <c r="W117" s="14">
        <f t="shared" si="6"/>
        <v>0</v>
      </c>
      <c r="X117" s="14">
        <f t="shared" si="7"/>
        <v>0</v>
      </c>
      <c r="Y117" s="14">
        <f t="shared" si="8"/>
        <v>0</v>
      </c>
      <c r="Z117" s="14">
        <f t="shared" si="9"/>
        <v>0</v>
      </c>
      <c r="AA117" s="15">
        <f t="shared" si="10"/>
        <v>0</v>
      </c>
      <c r="AB117" s="15">
        <f t="shared" si="11"/>
        <v>0</v>
      </c>
      <c r="AC117" s="44">
        <v>650</v>
      </c>
    </row>
    <row r="118" spans="1:29" ht="15">
      <c r="A118" s="29" t="s">
        <v>58</v>
      </c>
      <c r="B118" s="29" t="s">
        <v>82</v>
      </c>
      <c r="C118" s="29" t="s">
        <v>187</v>
      </c>
      <c r="D118" s="29" t="s">
        <v>224</v>
      </c>
      <c r="E118" s="43">
        <v>4673725300616</v>
      </c>
      <c r="F118" s="33" t="s">
        <v>225</v>
      </c>
      <c r="G118" s="30" t="s">
        <v>63</v>
      </c>
      <c r="H118" s="30" t="s">
        <v>181</v>
      </c>
      <c r="I118" s="30">
        <v>340</v>
      </c>
      <c r="J118" s="31">
        <v>125</v>
      </c>
      <c r="K118" s="24">
        <v>68</v>
      </c>
      <c r="L118" s="24">
        <v>35.5</v>
      </c>
      <c r="M118" s="9">
        <v>47.36</v>
      </c>
      <c r="N118" s="9">
        <v>0.3</v>
      </c>
      <c r="O118" s="2">
        <v>71990</v>
      </c>
      <c r="P118" s="32">
        <v>59190</v>
      </c>
      <c r="Q118" s="2">
        <v>55490</v>
      </c>
      <c r="R118" s="32">
        <v>51790</v>
      </c>
      <c r="S118" s="2">
        <v>1</v>
      </c>
      <c r="T118" s="23"/>
      <c r="U118" s="2">
        <v>0</v>
      </c>
      <c r="V118" s="23"/>
      <c r="W118" s="14">
        <f t="shared" si="6"/>
        <v>0</v>
      </c>
      <c r="X118" s="14">
        <f t="shared" si="7"/>
        <v>0</v>
      </c>
      <c r="Y118" s="14">
        <f t="shared" si="8"/>
        <v>0</v>
      </c>
      <c r="Z118" s="14">
        <f t="shared" si="9"/>
        <v>0</v>
      </c>
      <c r="AA118" s="15">
        <f t="shared" si="10"/>
        <v>0</v>
      </c>
      <c r="AB118" s="15">
        <f t="shared" si="11"/>
        <v>0</v>
      </c>
      <c r="AC118" s="44">
        <v>657</v>
      </c>
    </row>
    <row r="119" spans="1:29" ht="15">
      <c r="A119" s="29" t="s">
        <v>193</v>
      </c>
      <c r="B119" s="29" t="s">
        <v>194</v>
      </c>
      <c r="C119" s="29" t="s">
        <v>187</v>
      </c>
      <c r="D119" s="29" t="s">
        <v>226</v>
      </c>
      <c r="E119" s="43">
        <v>4673725302122</v>
      </c>
      <c r="F119" s="33" t="s">
        <v>227</v>
      </c>
      <c r="G119" s="30" t="s">
        <v>63</v>
      </c>
      <c r="H119" s="30" t="s">
        <v>86</v>
      </c>
      <c r="I119" s="30">
        <v>340</v>
      </c>
      <c r="J119" s="31">
        <v>86</v>
      </c>
      <c r="K119" s="24">
        <v>21</v>
      </c>
      <c r="L119" s="24">
        <v>21</v>
      </c>
      <c r="M119" s="9">
        <v>2.2999999999999998</v>
      </c>
      <c r="N119" s="9">
        <v>0.04</v>
      </c>
      <c r="O119" s="2">
        <v>4490</v>
      </c>
      <c r="P119" s="32">
        <v>3390</v>
      </c>
      <c r="Q119" s="2">
        <v>3390</v>
      </c>
      <c r="R119" s="32">
        <v>3390</v>
      </c>
      <c r="S119" s="2">
        <v>30</v>
      </c>
      <c r="T119" s="23"/>
      <c r="U119" s="2">
        <v>0</v>
      </c>
      <c r="V119" s="23"/>
      <c r="W119" s="14">
        <f t="shared" si="6"/>
        <v>0</v>
      </c>
      <c r="X119" s="14">
        <f t="shared" si="7"/>
        <v>0</v>
      </c>
      <c r="Y119" s="14">
        <f t="shared" si="8"/>
        <v>0</v>
      </c>
      <c r="Z119" s="14">
        <f t="shared" si="9"/>
        <v>0</v>
      </c>
      <c r="AA119" s="15">
        <f t="shared" si="10"/>
        <v>0</v>
      </c>
      <c r="AB119" s="15">
        <f t="shared" si="11"/>
        <v>0</v>
      </c>
      <c r="AC119" s="44">
        <v>662</v>
      </c>
    </row>
    <row r="120" spans="1:29" ht="15">
      <c r="A120" s="29" t="s">
        <v>58</v>
      </c>
      <c r="B120" s="29" t="s">
        <v>82</v>
      </c>
      <c r="C120" s="29" t="s">
        <v>187</v>
      </c>
      <c r="D120" s="29" t="s">
        <v>228</v>
      </c>
      <c r="E120" s="43">
        <v>4603766062341</v>
      </c>
      <c r="F120" s="33" t="s">
        <v>229</v>
      </c>
      <c r="G120" s="30" t="s">
        <v>85</v>
      </c>
      <c r="H120" s="30" t="s">
        <v>209</v>
      </c>
      <c r="I120" s="30">
        <v>360</v>
      </c>
      <c r="J120" s="31">
        <v>0</v>
      </c>
      <c r="K120" s="24">
        <v>0</v>
      </c>
      <c r="L120" s="24">
        <v>0</v>
      </c>
      <c r="M120" s="9">
        <v>0</v>
      </c>
      <c r="N120" s="9">
        <v>0</v>
      </c>
      <c r="O120" s="2">
        <v>44590</v>
      </c>
      <c r="P120" s="32">
        <v>40490</v>
      </c>
      <c r="Q120" s="2">
        <v>38490</v>
      </c>
      <c r="R120" s="32">
        <v>35390</v>
      </c>
      <c r="S120" s="2">
        <v>1</v>
      </c>
      <c r="T120" s="23"/>
      <c r="U120" s="2">
        <v>0</v>
      </c>
      <c r="V120" s="23"/>
      <c r="W120" s="14">
        <f t="shared" si="6"/>
        <v>0</v>
      </c>
      <c r="X120" s="14">
        <f t="shared" si="7"/>
        <v>0</v>
      </c>
      <c r="Y120" s="14">
        <f t="shared" si="8"/>
        <v>0</v>
      </c>
      <c r="Z120" s="14">
        <f t="shared" si="9"/>
        <v>0</v>
      </c>
      <c r="AA120" s="15">
        <f t="shared" si="10"/>
        <v>0</v>
      </c>
      <c r="AB120" s="15">
        <f t="shared" si="11"/>
        <v>0</v>
      </c>
      <c r="AC120" s="44">
        <v>665</v>
      </c>
    </row>
    <row r="121" spans="1:29" ht="15">
      <c r="A121" s="29" t="s">
        <v>77</v>
      </c>
      <c r="B121" s="29" t="s">
        <v>77</v>
      </c>
      <c r="C121" s="29" t="s">
        <v>187</v>
      </c>
      <c r="D121" s="29" t="s">
        <v>230</v>
      </c>
      <c r="E121" s="43">
        <v>4603766064727</v>
      </c>
      <c r="F121" s="33" t="s">
        <v>231</v>
      </c>
      <c r="G121" s="30" t="s">
        <v>63</v>
      </c>
      <c r="H121" s="30" t="s">
        <v>80</v>
      </c>
      <c r="I121" s="30" t="s">
        <v>81</v>
      </c>
      <c r="J121" s="31">
        <v>104</v>
      </c>
      <c r="K121" s="24">
        <v>70</v>
      </c>
      <c r="L121" s="24">
        <v>14</v>
      </c>
      <c r="M121" s="9">
        <v>18.2</v>
      </c>
      <c r="N121" s="9">
        <v>0.1</v>
      </c>
      <c r="O121" s="2">
        <v>11990</v>
      </c>
      <c r="P121" s="32">
        <v>10790</v>
      </c>
      <c r="Q121" s="2">
        <v>10790</v>
      </c>
      <c r="R121" s="32">
        <v>10790</v>
      </c>
      <c r="S121" s="2">
        <v>10</v>
      </c>
      <c r="T121" s="23"/>
      <c r="U121" s="2">
        <v>0</v>
      </c>
      <c r="V121" s="23"/>
      <c r="W121" s="14">
        <f t="shared" si="6"/>
        <v>0</v>
      </c>
      <c r="X121" s="14">
        <f t="shared" si="7"/>
        <v>0</v>
      </c>
      <c r="Y121" s="14">
        <f t="shared" si="8"/>
        <v>0</v>
      </c>
      <c r="Z121" s="14">
        <f t="shared" si="9"/>
        <v>0</v>
      </c>
      <c r="AA121" s="15">
        <f t="shared" si="10"/>
        <v>0</v>
      </c>
      <c r="AB121" s="15">
        <f t="shared" si="11"/>
        <v>0</v>
      </c>
      <c r="AC121" s="44">
        <v>695</v>
      </c>
    </row>
    <row r="122" spans="1:29" ht="15">
      <c r="A122" s="29" t="s">
        <v>77</v>
      </c>
      <c r="B122" s="29" t="s">
        <v>77</v>
      </c>
      <c r="C122" s="29" t="s">
        <v>187</v>
      </c>
      <c r="D122" s="29" t="s">
        <v>232</v>
      </c>
      <c r="E122" s="43">
        <v>4603766064741</v>
      </c>
      <c r="F122" s="33" t="s">
        <v>233</v>
      </c>
      <c r="G122" s="30" t="s">
        <v>63</v>
      </c>
      <c r="H122" s="30" t="s">
        <v>86</v>
      </c>
      <c r="I122" s="30" t="s">
        <v>81</v>
      </c>
      <c r="J122" s="31">
        <v>104</v>
      </c>
      <c r="K122" s="24">
        <v>70</v>
      </c>
      <c r="L122" s="24">
        <v>14</v>
      </c>
      <c r="M122" s="9">
        <v>23.2</v>
      </c>
      <c r="N122" s="9">
        <v>0.1</v>
      </c>
      <c r="O122" s="2">
        <v>16129</v>
      </c>
      <c r="P122" s="32">
        <v>14520</v>
      </c>
      <c r="Q122" s="2">
        <v>14520</v>
      </c>
      <c r="R122" s="32">
        <v>14520</v>
      </c>
      <c r="S122" s="2">
        <v>1</v>
      </c>
      <c r="T122" s="23"/>
      <c r="U122" s="2">
        <v>0</v>
      </c>
      <c r="V122" s="23"/>
      <c r="W122" s="14">
        <f t="shared" si="6"/>
        <v>0</v>
      </c>
      <c r="X122" s="14">
        <f t="shared" si="7"/>
        <v>0</v>
      </c>
      <c r="Y122" s="14">
        <f t="shared" si="8"/>
        <v>0</v>
      </c>
      <c r="Z122" s="14">
        <f t="shared" si="9"/>
        <v>0</v>
      </c>
      <c r="AA122" s="15">
        <f t="shared" si="10"/>
        <v>0</v>
      </c>
      <c r="AB122" s="15">
        <f t="shared" si="11"/>
        <v>0</v>
      </c>
      <c r="AC122" s="44">
        <v>697</v>
      </c>
    </row>
    <row r="123" spans="1:29" ht="15">
      <c r="A123" s="29" t="s">
        <v>58</v>
      </c>
      <c r="B123" s="29" t="s">
        <v>82</v>
      </c>
      <c r="C123" s="29" t="s">
        <v>187</v>
      </c>
      <c r="D123" s="29" t="s">
        <v>234</v>
      </c>
      <c r="E123" s="43">
        <v>4603766064000</v>
      </c>
      <c r="F123" s="33" t="s">
        <v>235</v>
      </c>
      <c r="G123" s="30" t="s">
        <v>85</v>
      </c>
      <c r="H123" s="30" t="s">
        <v>186</v>
      </c>
      <c r="I123" s="30">
        <v>360</v>
      </c>
      <c r="J123" s="31">
        <v>125</v>
      </c>
      <c r="K123" s="24">
        <v>68</v>
      </c>
      <c r="L123" s="24">
        <v>35.5</v>
      </c>
      <c r="M123" s="9">
        <v>51</v>
      </c>
      <c r="N123" s="9">
        <v>0.3</v>
      </c>
      <c r="O123" s="2">
        <v>63990</v>
      </c>
      <c r="P123" s="32">
        <v>58190</v>
      </c>
      <c r="Q123" s="2">
        <v>55490</v>
      </c>
      <c r="R123" s="32">
        <v>51290</v>
      </c>
      <c r="S123" s="2">
        <v>2</v>
      </c>
      <c r="T123" s="23"/>
      <c r="U123" s="2">
        <v>0</v>
      </c>
      <c r="V123" s="23"/>
      <c r="W123" s="14">
        <f t="shared" si="6"/>
        <v>0</v>
      </c>
      <c r="X123" s="14">
        <f t="shared" si="7"/>
        <v>0</v>
      </c>
      <c r="Y123" s="14">
        <f t="shared" si="8"/>
        <v>0</v>
      </c>
      <c r="Z123" s="14">
        <f t="shared" si="9"/>
        <v>0</v>
      </c>
      <c r="AA123" s="15">
        <f t="shared" si="10"/>
        <v>0</v>
      </c>
      <c r="AB123" s="15">
        <f t="shared" si="11"/>
        <v>0</v>
      </c>
      <c r="AC123" s="44">
        <v>714</v>
      </c>
    </row>
    <row r="124" spans="1:29" ht="15">
      <c r="A124" s="29" t="s">
        <v>193</v>
      </c>
      <c r="B124" s="29" t="s">
        <v>194</v>
      </c>
      <c r="C124" s="29" t="s">
        <v>187</v>
      </c>
      <c r="D124" s="29" t="s">
        <v>236</v>
      </c>
      <c r="E124" s="43">
        <v>4673725302139</v>
      </c>
      <c r="F124" s="33" t="s">
        <v>237</v>
      </c>
      <c r="G124" s="30" t="s">
        <v>63</v>
      </c>
      <c r="H124" s="30" t="s">
        <v>86</v>
      </c>
      <c r="I124" s="30">
        <v>360</v>
      </c>
      <c r="J124" s="31">
        <v>86</v>
      </c>
      <c r="K124" s="24">
        <v>21</v>
      </c>
      <c r="L124" s="24">
        <v>21</v>
      </c>
      <c r="M124" s="9">
        <v>2.2999999999999998</v>
      </c>
      <c r="N124" s="9">
        <v>0.04</v>
      </c>
      <c r="O124" s="2">
        <v>4490</v>
      </c>
      <c r="P124" s="32">
        <v>3390</v>
      </c>
      <c r="Q124" s="2">
        <v>3390</v>
      </c>
      <c r="R124" s="32">
        <v>3390</v>
      </c>
      <c r="S124" s="2">
        <v>32</v>
      </c>
      <c r="T124" s="23"/>
      <c r="U124" s="2">
        <v>0</v>
      </c>
      <c r="V124" s="23"/>
      <c r="W124" s="14">
        <f t="shared" si="6"/>
        <v>0</v>
      </c>
      <c r="X124" s="14">
        <f t="shared" si="7"/>
        <v>0</v>
      </c>
      <c r="Y124" s="14">
        <f t="shared" si="8"/>
        <v>0</v>
      </c>
      <c r="Z124" s="14">
        <f t="shared" si="9"/>
        <v>0</v>
      </c>
      <c r="AA124" s="15">
        <f t="shared" si="10"/>
        <v>0</v>
      </c>
      <c r="AB124" s="15">
        <f t="shared" si="11"/>
        <v>0</v>
      </c>
      <c r="AC124" s="44">
        <v>731</v>
      </c>
    </row>
    <row r="125" spans="1:29" ht="15">
      <c r="A125" s="29" t="s">
        <v>58</v>
      </c>
      <c r="B125" s="29" t="s">
        <v>82</v>
      </c>
      <c r="C125" s="29" t="s">
        <v>187</v>
      </c>
      <c r="D125" s="29" t="s">
        <v>238</v>
      </c>
      <c r="E125" s="43">
        <v>4673725301583</v>
      </c>
      <c r="F125" s="33" t="s">
        <v>239</v>
      </c>
      <c r="G125" s="30" t="s">
        <v>63</v>
      </c>
      <c r="H125" s="30" t="s">
        <v>186</v>
      </c>
      <c r="I125" s="30">
        <v>380</v>
      </c>
      <c r="J125" s="31">
        <v>125</v>
      </c>
      <c r="K125" s="24">
        <v>68</v>
      </c>
      <c r="L125" s="24">
        <v>35.5</v>
      </c>
      <c r="M125" s="9">
        <v>58</v>
      </c>
      <c r="N125" s="9">
        <v>0.3</v>
      </c>
      <c r="O125" s="2">
        <v>84590</v>
      </c>
      <c r="P125" s="32">
        <v>69290</v>
      </c>
      <c r="Q125" s="2">
        <v>64990</v>
      </c>
      <c r="R125" s="32">
        <v>60590</v>
      </c>
      <c r="S125" s="2">
        <v>1</v>
      </c>
      <c r="T125" s="23"/>
      <c r="U125" s="2">
        <v>0</v>
      </c>
      <c r="V125" s="23"/>
      <c r="W125" s="14">
        <f t="shared" si="6"/>
        <v>0</v>
      </c>
      <c r="X125" s="14">
        <f t="shared" si="7"/>
        <v>0</v>
      </c>
      <c r="Y125" s="14">
        <f t="shared" si="8"/>
        <v>0</v>
      </c>
      <c r="Z125" s="14">
        <f t="shared" si="9"/>
        <v>0</v>
      </c>
      <c r="AA125" s="15">
        <f t="shared" si="10"/>
        <v>0</v>
      </c>
      <c r="AB125" s="15">
        <f t="shared" si="11"/>
        <v>0</v>
      </c>
      <c r="AC125" s="44">
        <v>733</v>
      </c>
    </row>
    <row r="126" spans="1:29" ht="15">
      <c r="A126" s="29" t="s">
        <v>58</v>
      </c>
      <c r="B126" s="29" t="s">
        <v>82</v>
      </c>
      <c r="C126" s="29" t="s">
        <v>187</v>
      </c>
      <c r="D126" s="29" t="s">
        <v>238</v>
      </c>
      <c r="E126" s="43">
        <v>2000000056081</v>
      </c>
      <c r="F126" s="33" t="s">
        <v>239</v>
      </c>
      <c r="G126" s="30" t="s">
        <v>85</v>
      </c>
      <c r="H126" s="30" t="s">
        <v>86</v>
      </c>
      <c r="I126" s="30">
        <v>380</v>
      </c>
      <c r="J126" s="31">
        <v>125</v>
      </c>
      <c r="K126" s="24">
        <v>68</v>
      </c>
      <c r="L126" s="24">
        <v>35.5</v>
      </c>
      <c r="M126" s="9">
        <v>58</v>
      </c>
      <c r="N126" s="9">
        <v>0.3</v>
      </c>
      <c r="O126" s="2">
        <v>84590</v>
      </c>
      <c r="P126" s="32">
        <v>69290</v>
      </c>
      <c r="Q126" s="2">
        <v>64990</v>
      </c>
      <c r="R126" s="32">
        <v>60590</v>
      </c>
      <c r="S126" s="2">
        <v>2</v>
      </c>
      <c r="T126" s="23"/>
      <c r="U126" s="2">
        <v>0</v>
      </c>
      <c r="V126" s="23"/>
      <c r="W126" s="14">
        <f t="shared" si="6"/>
        <v>0</v>
      </c>
      <c r="X126" s="14">
        <f t="shared" si="7"/>
        <v>0</v>
      </c>
      <c r="Y126" s="14">
        <f t="shared" si="8"/>
        <v>0</v>
      </c>
      <c r="Z126" s="14">
        <f t="shared" si="9"/>
        <v>0</v>
      </c>
      <c r="AA126" s="15">
        <f t="shared" si="10"/>
        <v>0</v>
      </c>
      <c r="AB126" s="15">
        <f t="shared" si="11"/>
        <v>0</v>
      </c>
      <c r="AC126" s="44">
        <v>735</v>
      </c>
    </row>
    <row r="127" spans="1:29" ht="15">
      <c r="A127" s="29" t="s">
        <v>58</v>
      </c>
      <c r="B127" s="29" t="s">
        <v>82</v>
      </c>
      <c r="C127" s="29" t="s">
        <v>187</v>
      </c>
      <c r="D127" s="29" t="s">
        <v>238</v>
      </c>
      <c r="E127" s="43">
        <v>4673725301613</v>
      </c>
      <c r="F127" s="33" t="s">
        <v>239</v>
      </c>
      <c r="G127" s="30" t="s">
        <v>63</v>
      </c>
      <c r="H127" s="30" t="s">
        <v>182</v>
      </c>
      <c r="I127" s="30">
        <v>380</v>
      </c>
      <c r="J127" s="31">
        <v>125</v>
      </c>
      <c r="K127" s="24">
        <v>68</v>
      </c>
      <c r="L127" s="24">
        <v>35.5</v>
      </c>
      <c r="M127" s="9">
        <v>58</v>
      </c>
      <c r="N127" s="9">
        <v>0.3</v>
      </c>
      <c r="O127" s="2">
        <v>84590</v>
      </c>
      <c r="P127" s="32">
        <v>69290</v>
      </c>
      <c r="Q127" s="2">
        <v>64990</v>
      </c>
      <c r="R127" s="32">
        <v>60590</v>
      </c>
      <c r="S127" s="2">
        <v>1</v>
      </c>
      <c r="T127" s="23"/>
      <c r="U127" s="2">
        <v>0</v>
      </c>
      <c r="V127" s="23"/>
      <c r="W127" s="14">
        <f t="shared" si="6"/>
        <v>0</v>
      </c>
      <c r="X127" s="14">
        <f t="shared" si="7"/>
        <v>0</v>
      </c>
      <c r="Y127" s="14">
        <f t="shared" si="8"/>
        <v>0</v>
      </c>
      <c r="Z127" s="14">
        <f t="shared" si="9"/>
        <v>0</v>
      </c>
      <c r="AA127" s="15">
        <f t="shared" si="10"/>
        <v>0</v>
      </c>
      <c r="AB127" s="15">
        <f t="shared" si="11"/>
        <v>0</v>
      </c>
      <c r="AC127" s="44">
        <v>737</v>
      </c>
    </row>
    <row r="128" spans="1:29" ht="15">
      <c r="A128" s="29" t="s">
        <v>193</v>
      </c>
      <c r="B128" s="29" t="s">
        <v>194</v>
      </c>
      <c r="C128" s="29" t="s">
        <v>101</v>
      </c>
      <c r="D128" s="29" t="s">
        <v>240</v>
      </c>
      <c r="E128" s="43">
        <v>2000000032245</v>
      </c>
      <c r="F128" s="33" t="s">
        <v>241</v>
      </c>
      <c r="G128" s="30" t="s">
        <v>85</v>
      </c>
      <c r="H128" s="30" t="s">
        <v>124</v>
      </c>
      <c r="I128" s="30">
        <v>380</v>
      </c>
      <c r="J128" s="31">
        <v>85</v>
      </c>
      <c r="K128" s="24">
        <v>10</v>
      </c>
      <c r="L128" s="24">
        <v>10</v>
      </c>
      <c r="M128" s="9">
        <v>2.9</v>
      </c>
      <c r="N128" s="9">
        <v>0.01</v>
      </c>
      <c r="O128" s="2">
        <v>2099</v>
      </c>
      <c r="P128" s="32">
        <v>1500</v>
      </c>
      <c r="Q128" s="2">
        <v>1500</v>
      </c>
      <c r="R128" s="32">
        <v>1500</v>
      </c>
      <c r="S128" s="2">
        <v>12</v>
      </c>
      <c r="T128" s="23"/>
      <c r="U128" s="2">
        <v>0</v>
      </c>
      <c r="V128" s="23"/>
      <c r="W128" s="14">
        <f t="shared" si="6"/>
        <v>0</v>
      </c>
      <c r="X128" s="14">
        <f t="shared" si="7"/>
        <v>0</v>
      </c>
      <c r="Y128" s="14">
        <f t="shared" si="8"/>
        <v>0</v>
      </c>
      <c r="Z128" s="14">
        <f t="shared" si="9"/>
        <v>0</v>
      </c>
      <c r="AA128" s="15">
        <f t="shared" si="10"/>
        <v>0</v>
      </c>
      <c r="AB128" s="15">
        <f t="shared" si="11"/>
        <v>0</v>
      </c>
      <c r="AC128" s="44">
        <v>742</v>
      </c>
    </row>
    <row r="129" spans="1:29" ht="15">
      <c r="A129" s="29" t="s">
        <v>193</v>
      </c>
      <c r="B129" s="29" t="s">
        <v>194</v>
      </c>
      <c r="C129" s="29" t="s">
        <v>187</v>
      </c>
      <c r="D129" s="29" t="s">
        <v>242</v>
      </c>
      <c r="E129" s="43">
        <v>4673725301682</v>
      </c>
      <c r="F129" s="33" t="s">
        <v>243</v>
      </c>
      <c r="G129" s="30" t="s">
        <v>63</v>
      </c>
      <c r="H129" s="30" t="s">
        <v>124</v>
      </c>
      <c r="I129" s="30">
        <v>380</v>
      </c>
      <c r="J129" s="31">
        <v>0</v>
      </c>
      <c r="K129" s="24">
        <v>0</v>
      </c>
      <c r="L129" s="24">
        <v>0</v>
      </c>
      <c r="M129" s="9">
        <v>0</v>
      </c>
      <c r="N129" s="9">
        <v>0</v>
      </c>
      <c r="O129" s="2">
        <v>2729</v>
      </c>
      <c r="P129" s="32">
        <v>2189</v>
      </c>
      <c r="Q129" s="2">
        <v>2046.75</v>
      </c>
      <c r="R129" s="32">
        <v>1919</v>
      </c>
      <c r="S129" s="2">
        <v>2</v>
      </c>
      <c r="T129" s="23"/>
      <c r="U129" s="2">
        <v>0</v>
      </c>
      <c r="V129" s="23"/>
      <c r="W129" s="14">
        <f t="shared" si="6"/>
        <v>0</v>
      </c>
      <c r="X129" s="14">
        <f t="shared" si="7"/>
        <v>0</v>
      </c>
      <c r="Y129" s="14">
        <f t="shared" si="8"/>
        <v>0</v>
      </c>
      <c r="Z129" s="14">
        <f t="shared" si="9"/>
        <v>0</v>
      </c>
      <c r="AA129" s="15">
        <f t="shared" si="10"/>
        <v>0</v>
      </c>
      <c r="AB129" s="15">
        <f t="shared" si="11"/>
        <v>0</v>
      </c>
      <c r="AC129" s="44">
        <v>743</v>
      </c>
    </row>
    <row r="130" spans="1:29" ht="15">
      <c r="A130" s="29" t="s">
        <v>193</v>
      </c>
      <c r="B130" s="29" t="s">
        <v>194</v>
      </c>
      <c r="C130" s="29" t="s">
        <v>187</v>
      </c>
      <c r="D130" s="29" t="s">
        <v>244</v>
      </c>
      <c r="E130" s="43">
        <v>4673725302146</v>
      </c>
      <c r="F130" s="33" t="s">
        <v>245</v>
      </c>
      <c r="G130" s="30" t="s">
        <v>63</v>
      </c>
      <c r="H130" s="30" t="s">
        <v>86</v>
      </c>
      <c r="I130" s="30">
        <v>380</v>
      </c>
      <c r="J130" s="31">
        <v>82</v>
      </c>
      <c r="K130" s="24">
        <v>22</v>
      </c>
      <c r="L130" s="24">
        <v>22</v>
      </c>
      <c r="M130" s="9">
        <v>2.5</v>
      </c>
      <c r="N130" s="9">
        <v>0.04</v>
      </c>
      <c r="O130" s="2">
        <v>4490</v>
      </c>
      <c r="P130" s="32">
        <v>3390</v>
      </c>
      <c r="Q130" s="2">
        <v>3390</v>
      </c>
      <c r="R130" s="32">
        <v>3390</v>
      </c>
      <c r="S130" s="2">
        <v>21</v>
      </c>
      <c r="T130" s="23"/>
      <c r="U130" s="2">
        <v>0</v>
      </c>
      <c r="V130" s="23"/>
      <c r="W130" s="14">
        <f t="shared" si="6"/>
        <v>0</v>
      </c>
      <c r="X130" s="14">
        <f t="shared" si="7"/>
        <v>0</v>
      </c>
      <c r="Y130" s="14">
        <f t="shared" si="8"/>
        <v>0</v>
      </c>
      <c r="Z130" s="14">
        <f t="shared" si="9"/>
        <v>0</v>
      </c>
      <c r="AA130" s="15">
        <f t="shared" si="10"/>
        <v>0</v>
      </c>
      <c r="AB130" s="15">
        <f t="shared" si="11"/>
        <v>0</v>
      </c>
      <c r="AC130" s="44">
        <v>744</v>
      </c>
    </row>
    <row r="131" spans="1:29" ht="15">
      <c r="A131" s="29" t="s">
        <v>58</v>
      </c>
      <c r="B131" s="29" t="s">
        <v>82</v>
      </c>
      <c r="C131" s="29" t="s">
        <v>162</v>
      </c>
      <c r="D131" s="29" t="s">
        <v>246</v>
      </c>
      <c r="E131" s="43">
        <v>4673725301217</v>
      </c>
      <c r="F131" s="33" t="s">
        <v>247</v>
      </c>
      <c r="G131" s="30" t="s">
        <v>63</v>
      </c>
      <c r="H131" s="30" t="s">
        <v>248</v>
      </c>
      <c r="I131" s="30">
        <v>300</v>
      </c>
      <c r="J131" s="31">
        <v>110</v>
      </c>
      <c r="K131" s="24">
        <v>65</v>
      </c>
      <c r="L131" s="24">
        <v>29</v>
      </c>
      <c r="M131" s="9">
        <v>46</v>
      </c>
      <c r="N131" s="9">
        <v>0.21</v>
      </c>
      <c r="O131" s="2">
        <v>74990</v>
      </c>
      <c r="P131" s="32">
        <v>61590</v>
      </c>
      <c r="Q131" s="2">
        <v>57790</v>
      </c>
      <c r="R131" s="32">
        <v>53890</v>
      </c>
      <c r="S131" s="2">
        <v>1</v>
      </c>
      <c r="T131" s="23"/>
      <c r="U131" s="2">
        <v>0</v>
      </c>
      <c r="V131" s="23"/>
      <c r="W131" s="14">
        <f t="shared" si="6"/>
        <v>0</v>
      </c>
      <c r="X131" s="14">
        <f t="shared" si="7"/>
        <v>0</v>
      </c>
      <c r="Y131" s="14">
        <f t="shared" si="8"/>
        <v>0</v>
      </c>
      <c r="Z131" s="14">
        <f t="shared" si="9"/>
        <v>0</v>
      </c>
      <c r="AA131" s="15">
        <f t="shared" si="10"/>
        <v>0</v>
      </c>
      <c r="AB131" s="15">
        <f t="shared" si="11"/>
        <v>0</v>
      </c>
      <c r="AC131" s="44">
        <v>746</v>
      </c>
    </row>
    <row r="132" spans="1:29" ht="15">
      <c r="A132" s="29" t="s">
        <v>58</v>
      </c>
      <c r="B132" s="29" t="s">
        <v>82</v>
      </c>
      <c r="C132" s="29" t="s">
        <v>162</v>
      </c>
      <c r="D132" s="29" t="s">
        <v>246</v>
      </c>
      <c r="E132" s="43">
        <v>4673725301231</v>
      </c>
      <c r="F132" s="33" t="s">
        <v>247</v>
      </c>
      <c r="G132" s="30" t="s">
        <v>63</v>
      </c>
      <c r="H132" s="30" t="s">
        <v>249</v>
      </c>
      <c r="I132" s="30">
        <v>300</v>
      </c>
      <c r="J132" s="31">
        <v>110</v>
      </c>
      <c r="K132" s="24">
        <v>65</v>
      </c>
      <c r="L132" s="24">
        <v>29</v>
      </c>
      <c r="M132" s="9">
        <v>46</v>
      </c>
      <c r="N132" s="9">
        <v>0.21</v>
      </c>
      <c r="O132" s="2">
        <v>74990</v>
      </c>
      <c r="P132" s="32">
        <v>61590</v>
      </c>
      <c r="Q132" s="2">
        <v>57790</v>
      </c>
      <c r="R132" s="32">
        <v>53890</v>
      </c>
      <c r="S132" s="2">
        <v>3</v>
      </c>
      <c r="T132" s="23"/>
      <c r="U132" s="2">
        <v>0</v>
      </c>
      <c r="V132" s="23"/>
      <c r="W132" s="14">
        <f t="shared" si="6"/>
        <v>0</v>
      </c>
      <c r="X132" s="14">
        <f t="shared" si="7"/>
        <v>0</v>
      </c>
      <c r="Y132" s="14">
        <f t="shared" si="8"/>
        <v>0</v>
      </c>
      <c r="Z132" s="14">
        <f t="shared" si="9"/>
        <v>0</v>
      </c>
      <c r="AA132" s="15">
        <f t="shared" si="10"/>
        <v>0</v>
      </c>
      <c r="AB132" s="15">
        <f t="shared" si="11"/>
        <v>0</v>
      </c>
      <c r="AC132" s="44">
        <v>747</v>
      </c>
    </row>
    <row r="133" spans="1:29" ht="15">
      <c r="A133" s="29" t="s">
        <v>193</v>
      </c>
      <c r="B133" s="29" t="s">
        <v>194</v>
      </c>
      <c r="C133" s="29" t="s">
        <v>162</v>
      </c>
      <c r="D133" s="29" t="s">
        <v>250</v>
      </c>
      <c r="E133" s="43">
        <v>4673725302009</v>
      </c>
      <c r="F133" s="33" t="s">
        <v>251</v>
      </c>
      <c r="G133" s="30" t="s">
        <v>63</v>
      </c>
      <c r="H133" s="30" t="s">
        <v>86</v>
      </c>
      <c r="I133" s="30">
        <v>300</v>
      </c>
      <c r="J133" s="31">
        <v>73</v>
      </c>
      <c r="K133" s="24">
        <v>19</v>
      </c>
      <c r="L133" s="24">
        <v>19</v>
      </c>
      <c r="M133" s="9">
        <v>1.56</v>
      </c>
      <c r="N133" s="9">
        <v>0.03</v>
      </c>
      <c r="O133" s="2">
        <v>3490</v>
      </c>
      <c r="P133" s="32">
        <v>2590</v>
      </c>
      <c r="Q133" s="2">
        <v>2590</v>
      </c>
      <c r="R133" s="32">
        <v>2590</v>
      </c>
      <c r="S133" s="2">
        <v>30</v>
      </c>
      <c r="T133" s="23"/>
      <c r="U133" s="2">
        <v>0</v>
      </c>
      <c r="V133" s="23"/>
      <c r="W133" s="14">
        <f t="shared" si="6"/>
        <v>0</v>
      </c>
      <c r="X133" s="14">
        <f t="shared" si="7"/>
        <v>0</v>
      </c>
      <c r="Y133" s="14">
        <f t="shared" si="8"/>
        <v>0</v>
      </c>
      <c r="Z133" s="14">
        <f t="shared" si="9"/>
        <v>0</v>
      </c>
      <c r="AA133" s="15">
        <f t="shared" si="10"/>
        <v>0</v>
      </c>
      <c r="AB133" s="15">
        <f t="shared" si="11"/>
        <v>0</v>
      </c>
      <c r="AC133" s="44">
        <v>749</v>
      </c>
    </row>
    <row r="134" spans="1:29" ht="15">
      <c r="A134" s="29" t="s">
        <v>193</v>
      </c>
      <c r="B134" s="29" t="s">
        <v>194</v>
      </c>
      <c r="C134" s="29" t="s">
        <v>162</v>
      </c>
      <c r="D134" s="29" t="s">
        <v>252</v>
      </c>
      <c r="E134" s="43">
        <v>4673725302016</v>
      </c>
      <c r="F134" s="33" t="s">
        <v>253</v>
      </c>
      <c r="G134" s="30" t="s">
        <v>63</v>
      </c>
      <c r="H134" s="30" t="s">
        <v>86</v>
      </c>
      <c r="I134" s="30">
        <v>320</v>
      </c>
      <c r="J134" s="31">
        <v>73</v>
      </c>
      <c r="K134" s="24">
        <v>20</v>
      </c>
      <c r="L134" s="24">
        <v>20</v>
      </c>
      <c r="M134" s="9">
        <v>1.66</v>
      </c>
      <c r="N134" s="9">
        <v>0.03</v>
      </c>
      <c r="O134" s="2">
        <v>3490</v>
      </c>
      <c r="P134" s="32">
        <v>2590</v>
      </c>
      <c r="Q134" s="2">
        <v>2590</v>
      </c>
      <c r="R134" s="32">
        <v>2590</v>
      </c>
      <c r="S134" s="2">
        <v>30</v>
      </c>
      <c r="T134" s="23"/>
      <c r="U134" s="2">
        <v>0</v>
      </c>
      <c r="V134" s="23"/>
      <c r="W134" s="14">
        <f t="shared" si="6"/>
        <v>0</v>
      </c>
      <c r="X134" s="14">
        <f t="shared" si="7"/>
        <v>0</v>
      </c>
      <c r="Y134" s="14">
        <f t="shared" si="8"/>
        <v>0</v>
      </c>
      <c r="Z134" s="14">
        <f t="shared" si="9"/>
        <v>0</v>
      </c>
      <c r="AA134" s="15">
        <f t="shared" si="10"/>
        <v>0</v>
      </c>
      <c r="AB134" s="15">
        <f t="shared" si="11"/>
        <v>0</v>
      </c>
      <c r="AC134" s="44">
        <v>754</v>
      </c>
    </row>
    <row r="135" spans="1:29" ht="15">
      <c r="A135" s="29" t="s">
        <v>193</v>
      </c>
      <c r="B135" s="29" t="s">
        <v>194</v>
      </c>
      <c r="C135" s="29" t="s">
        <v>162</v>
      </c>
      <c r="D135" s="29" t="s">
        <v>254</v>
      </c>
      <c r="E135" s="43">
        <v>4673725302023</v>
      </c>
      <c r="F135" s="33" t="s">
        <v>255</v>
      </c>
      <c r="G135" s="30" t="s">
        <v>63</v>
      </c>
      <c r="H135" s="30" t="s">
        <v>86</v>
      </c>
      <c r="I135" s="30">
        <v>340</v>
      </c>
      <c r="J135" s="31">
        <v>73</v>
      </c>
      <c r="K135" s="24">
        <v>20</v>
      </c>
      <c r="L135" s="24">
        <v>20</v>
      </c>
      <c r="M135" s="9">
        <v>1.78</v>
      </c>
      <c r="N135" s="9">
        <v>0.03</v>
      </c>
      <c r="O135" s="2">
        <v>3490</v>
      </c>
      <c r="P135" s="32">
        <v>2590</v>
      </c>
      <c r="Q135" s="2">
        <v>2590</v>
      </c>
      <c r="R135" s="32">
        <v>2590</v>
      </c>
      <c r="S135" s="2">
        <v>37</v>
      </c>
      <c r="T135" s="23"/>
      <c r="U135" s="2">
        <v>0</v>
      </c>
      <c r="V135" s="23"/>
      <c r="W135" s="14">
        <f t="shared" si="6"/>
        <v>0</v>
      </c>
      <c r="X135" s="14">
        <f t="shared" si="7"/>
        <v>0</v>
      </c>
      <c r="Y135" s="14">
        <f t="shared" si="8"/>
        <v>0</v>
      </c>
      <c r="Z135" s="14">
        <f t="shared" si="9"/>
        <v>0</v>
      </c>
      <c r="AA135" s="15">
        <f t="shared" si="10"/>
        <v>0</v>
      </c>
      <c r="AB135" s="15">
        <f t="shared" si="11"/>
        <v>0</v>
      </c>
      <c r="AC135" s="44">
        <v>760</v>
      </c>
    </row>
    <row r="136" spans="1:29" ht="15">
      <c r="A136" s="29" t="s">
        <v>193</v>
      </c>
      <c r="B136" s="29" t="s">
        <v>194</v>
      </c>
      <c r="C136" s="29" t="s">
        <v>162</v>
      </c>
      <c r="D136" s="29" t="s">
        <v>256</v>
      </c>
      <c r="E136" s="43">
        <v>4673725302030</v>
      </c>
      <c r="F136" s="33" t="s">
        <v>257</v>
      </c>
      <c r="G136" s="30" t="s">
        <v>63</v>
      </c>
      <c r="H136" s="30" t="s">
        <v>86</v>
      </c>
      <c r="I136" s="30">
        <v>360</v>
      </c>
      <c r="J136" s="31">
        <v>90</v>
      </c>
      <c r="K136" s="24">
        <v>21</v>
      </c>
      <c r="L136" s="24">
        <v>21</v>
      </c>
      <c r="M136" s="9">
        <v>2.56</v>
      </c>
      <c r="N136" s="9">
        <v>0.04</v>
      </c>
      <c r="O136" s="2">
        <v>4490</v>
      </c>
      <c r="P136" s="32">
        <v>3390</v>
      </c>
      <c r="Q136" s="2">
        <v>3390</v>
      </c>
      <c r="R136" s="32">
        <v>3390</v>
      </c>
      <c r="S136" s="2">
        <v>31</v>
      </c>
      <c r="T136" s="23"/>
      <c r="U136" s="2">
        <v>0</v>
      </c>
      <c r="V136" s="23"/>
      <c r="W136" s="14">
        <f t="shared" si="6"/>
        <v>0</v>
      </c>
      <c r="X136" s="14">
        <f t="shared" si="7"/>
        <v>0</v>
      </c>
      <c r="Y136" s="14">
        <f t="shared" si="8"/>
        <v>0</v>
      </c>
      <c r="Z136" s="14">
        <f t="shared" si="9"/>
        <v>0</v>
      </c>
      <c r="AA136" s="15">
        <f t="shared" si="10"/>
        <v>0</v>
      </c>
      <c r="AB136" s="15">
        <f t="shared" si="11"/>
        <v>0</v>
      </c>
      <c r="AC136" s="44">
        <v>766</v>
      </c>
    </row>
    <row r="137" spans="1:29" ht="15">
      <c r="A137" s="29" t="s">
        <v>193</v>
      </c>
      <c r="B137" s="29" t="s">
        <v>194</v>
      </c>
      <c r="C137" s="29" t="s">
        <v>162</v>
      </c>
      <c r="D137" s="29" t="s">
        <v>258</v>
      </c>
      <c r="E137" s="43">
        <v>4673725302047</v>
      </c>
      <c r="F137" s="33" t="s">
        <v>259</v>
      </c>
      <c r="G137" s="30" t="s">
        <v>63</v>
      </c>
      <c r="H137" s="30" t="s">
        <v>86</v>
      </c>
      <c r="I137" s="30">
        <v>390</v>
      </c>
      <c r="J137" s="31">
        <v>90</v>
      </c>
      <c r="K137" s="24">
        <v>21</v>
      </c>
      <c r="L137" s="24">
        <v>21</v>
      </c>
      <c r="M137" s="9">
        <v>2.64</v>
      </c>
      <c r="N137" s="9">
        <v>0.04</v>
      </c>
      <c r="O137" s="2">
        <v>4490</v>
      </c>
      <c r="P137" s="32">
        <v>3390</v>
      </c>
      <c r="Q137" s="2">
        <v>3390</v>
      </c>
      <c r="R137" s="32">
        <v>3390</v>
      </c>
      <c r="S137" s="2">
        <v>34</v>
      </c>
      <c r="T137" s="23"/>
      <c r="U137" s="2">
        <v>0</v>
      </c>
      <c r="V137" s="23"/>
      <c r="W137" s="14">
        <f t="shared" si="6"/>
        <v>0</v>
      </c>
      <c r="X137" s="14">
        <f t="shared" si="7"/>
        <v>0</v>
      </c>
      <c r="Y137" s="14">
        <f t="shared" si="8"/>
        <v>0</v>
      </c>
      <c r="Z137" s="14">
        <f t="shared" si="9"/>
        <v>0</v>
      </c>
      <c r="AA137" s="15">
        <f t="shared" si="10"/>
        <v>0</v>
      </c>
      <c r="AB137" s="15">
        <f t="shared" si="11"/>
        <v>0</v>
      </c>
      <c r="AC137" s="44">
        <v>772</v>
      </c>
    </row>
    <row r="138" spans="1:29" ht="15">
      <c r="A138" s="29" t="s">
        <v>193</v>
      </c>
      <c r="B138" s="29" t="s">
        <v>194</v>
      </c>
      <c r="C138" s="29" t="s">
        <v>162</v>
      </c>
      <c r="D138" s="29" t="s">
        <v>260</v>
      </c>
      <c r="E138" s="43">
        <v>4673725302054</v>
      </c>
      <c r="F138" s="33" t="s">
        <v>261</v>
      </c>
      <c r="G138" s="30" t="s">
        <v>63</v>
      </c>
      <c r="H138" s="30" t="s">
        <v>86</v>
      </c>
      <c r="I138" s="30">
        <v>410</v>
      </c>
      <c r="J138" s="31">
        <v>94</v>
      </c>
      <c r="K138" s="24">
        <v>22</v>
      </c>
      <c r="L138" s="24">
        <v>22</v>
      </c>
      <c r="M138" s="9">
        <v>3.16</v>
      </c>
      <c r="N138" s="9">
        <v>0.05</v>
      </c>
      <c r="O138" s="2">
        <v>4490</v>
      </c>
      <c r="P138" s="32">
        <v>3390</v>
      </c>
      <c r="Q138" s="2">
        <v>3390</v>
      </c>
      <c r="R138" s="32">
        <v>3390</v>
      </c>
      <c r="S138" s="2">
        <v>31</v>
      </c>
      <c r="T138" s="23"/>
      <c r="U138" s="2">
        <v>0</v>
      </c>
      <c r="V138" s="23"/>
      <c r="W138" s="14">
        <f t="shared" si="6"/>
        <v>0</v>
      </c>
      <c r="X138" s="14">
        <f t="shared" si="7"/>
        <v>0</v>
      </c>
      <c r="Y138" s="14">
        <f t="shared" si="8"/>
        <v>0</v>
      </c>
      <c r="Z138" s="14">
        <f t="shared" si="9"/>
        <v>0</v>
      </c>
      <c r="AA138" s="15">
        <f t="shared" si="10"/>
        <v>0</v>
      </c>
      <c r="AB138" s="15">
        <f t="shared" si="11"/>
        <v>0</v>
      </c>
      <c r="AC138" s="44">
        <v>775</v>
      </c>
    </row>
    <row r="139" spans="1:29" ht="15">
      <c r="A139" s="29" t="s">
        <v>193</v>
      </c>
      <c r="B139" s="29" t="s">
        <v>194</v>
      </c>
      <c r="C139" s="29" t="s">
        <v>162</v>
      </c>
      <c r="D139" s="29" t="s">
        <v>262</v>
      </c>
      <c r="E139" s="43">
        <v>4673725302078</v>
      </c>
      <c r="F139" s="33" t="s">
        <v>263</v>
      </c>
      <c r="G139" s="30" t="s">
        <v>63</v>
      </c>
      <c r="H139" s="30" t="s">
        <v>86</v>
      </c>
      <c r="I139" s="30">
        <v>450</v>
      </c>
      <c r="J139" s="31">
        <v>94</v>
      </c>
      <c r="K139" s="24">
        <v>26</v>
      </c>
      <c r="L139" s="24">
        <v>26</v>
      </c>
      <c r="M139" s="9">
        <v>3.4</v>
      </c>
      <c r="N139" s="9">
        <v>0.06</v>
      </c>
      <c r="O139" s="2">
        <v>4990</v>
      </c>
      <c r="P139" s="32">
        <v>3890</v>
      </c>
      <c r="Q139" s="2">
        <v>3890</v>
      </c>
      <c r="R139" s="32">
        <v>3890</v>
      </c>
      <c r="S139" s="2">
        <v>29</v>
      </c>
      <c r="T139" s="23"/>
      <c r="U139" s="2">
        <v>0</v>
      </c>
      <c r="V139" s="23"/>
      <c r="W139" s="14">
        <f t="shared" si="6"/>
        <v>0</v>
      </c>
      <c r="X139" s="14">
        <f t="shared" si="7"/>
        <v>0</v>
      </c>
      <c r="Y139" s="14">
        <f t="shared" si="8"/>
        <v>0</v>
      </c>
      <c r="Z139" s="14">
        <f t="shared" si="9"/>
        <v>0</v>
      </c>
      <c r="AA139" s="15">
        <f t="shared" si="10"/>
        <v>0</v>
      </c>
      <c r="AB139" s="15">
        <f t="shared" si="11"/>
        <v>0</v>
      </c>
      <c r="AC139" s="44">
        <v>780</v>
      </c>
    </row>
    <row r="140" spans="1:29" ht="15">
      <c r="A140" s="29" t="s">
        <v>58</v>
      </c>
      <c r="B140" s="29" t="s">
        <v>82</v>
      </c>
      <c r="C140" s="29" t="s">
        <v>162</v>
      </c>
      <c r="D140" s="29" t="s">
        <v>264</v>
      </c>
      <c r="E140" s="43">
        <v>4673725301439</v>
      </c>
      <c r="F140" s="33" t="s">
        <v>265</v>
      </c>
      <c r="G140" s="30" t="s">
        <v>85</v>
      </c>
      <c r="H140" s="30" t="s">
        <v>266</v>
      </c>
      <c r="I140" s="30">
        <v>480</v>
      </c>
      <c r="J140" s="31">
        <v>145</v>
      </c>
      <c r="K140" s="24">
        <v>85</v>
      </c>
      <c r="L140" s="24">
        <v>43</v>
      </c>
      <c r="M140" s="9">
        <v>88.5</v>
      </c>
      <c r="N140" s="9">
        <v>0.53</v>
      </c>
      <c r="O140" s="2">
        <v>154990</v>
      </c>
      <c r="P140" s="32">
        <v>127190</v>
      </c>
      <c r="Q140" s="2">
        <v>119190</v>
      </c>
      <c r="R140" s="32">
        <v>111190</v>
      </c>
      <c r="S140" s="2">
        <v>1</v>
      </c>
      <c r="T140" s="23"/>
      <c r="U140" s="2">
        <v>0</v>
      </c>
      <c r="V140" s="23"/>
      <c r="W140" s="14">
        <f t="shared" si="6"/>
        <v>0</v>
      </c>
      <c r="X140" s="14">
        <f t="shared" si="7"/>
        <v>0</v>
      </c>
      <c r="Y140" s="14">
        <f t="shared" si="8"/>
        <v>0</v>
      </c>
      <c r="Z140" s="14">
        <f t="shared" si="9"/>
        <v>0</v>
      </c>
      <c r="AA140" s="15">
        <f t="shared" si="10"/>
        <v>0</v>
      </c>
      <c r="AB140" s="15">
        <f t="shared" si="11"/>
        <v>0</v>
      </c>
      <c r="AC140" s="44">
        <v>781</v>
      </c>
    </row>
    <row r="141" spans="1:29" ht="15">
      <c r="A141" s="29" t="s">
        <v>160</v>
      </c>
      <c r="B141" s="29" t="s">
        <v>161</v>
      </c>
      <c r="C141" s="29" t="s">
        <v>162</v>
      </c>
      <c r="D141" s="29" t="s">
        <v>267</v>
      </c>
      <c r="E141" s="43">
        <v>4603766060750</v>
      </c>
      <c r="F141" s="33" t="s">
        <v>268</v>
      </c>
      <c r="G141" s="30" t="s">
        <v>63</v>
      </c>
      <c r="H141" s="30" t="s">
        <v>181</v>
      </c>
      <c r="I141" s="30">
        <v>150</v>
      </c>
      <c r="J141" s="31">
        <v>85</v>
      </c>
      <c r="K141" s="24">
        <v>13</v>
      </c>
      <c r="L141" s="24">
        <v>6</v>
      </c>
      <c r="M141" s="9">
        <v>1.38</v>
      </c>
      <c r="N141" s="9">
        <v>0.01</v>
      </c>
      <c r="O141" s="2">
        <v>1319</v>
      </c>
      <c r="P141" s="32">
        <v>949</v>
      </c>
      <c r="Q141" s="2">
        <v>949</v>
      </c>
      <c r="R141" s="32">
        <v>791</v>
      </c>
      <c r="S141" s="2">
        <v>48</v>
      </c>
      <c r="T141" s="23"/>
      <c r="U141" s="2">
        <v>0</v>
      </c>
      <c r="V141" s="23"/>
      <c r="W141" s="14">
        <f t="shared" ref="W141:W204" si="12">IF($F$4=0,O141*T141,IF($F$4=1,P141*T141,IF($F$4=2,Q141*T141,R141*T141)))</f>
        <v>0</v>
      </c>
      <c r="X141" s="14">
        <f t="shared" ref="X141:X204" si="13">IF($F$4=0,O141*V141,IF($F$4=1,P141*V141,IF($F$4=2,Q141*V141,R141*V141)))</f>
        <v>0</v>
      </c>
      <c r="Y141" s="14">
        <f t="shared" ref="Y141:Y204" si="14">T141*M141</f>
        <v>0</v>
      </c>
      <c r="Z141" s="14">
        <f t="shared" ref="Z141:Z204" si="15">V141*M141</f>
        <v>0</v>
      </c>
      <c r="AA141" s="15">
        <f t="shared" ref="AA141:AA204" si="16">T141*N141</f>
        <v>0</v>
      </c>
      <c r="AB141" s="15">
        <f t="shared" ref="AB141:AB204" si="17">V141*N141</f>
        <v>0</v>
      </c>
      <c r="AC141" s="44">
        <v>786</v>
      </c>
    </row>
    <row r="142" spans="1:29" ht="15">
      <c r="A142" s="29" t="s">
        <v>160</v>
      </c>
      <c r="B142" s="29" t="s">
        <v>161</v>
      </c>
      <c r="C142" s="29" t="s">
        <v>162</v>
      </c>
      <c r="D142" s="29" t="s">
        <v>269</v>
      </c>
      <c r="E142" s="43">
        <v>4603766060767</v>
      </c>
      <c r="F142" s="33" t="s">
        <v>270</v>
      </c>
      <c r="G142" s="30" t="s">
        <v>63</v>
      </c>
      <c r="H142" s="30" t="s">
        <v>181</v>
      </c>
      <c r="I142" s="30">
        <v>175</v>
      </c>
      <c r="J142" s="31">
        <v>95</v>
      </c>
      <c r="K142" s="24">
        <v>13</v>
      </c>
      <c r="L142" s="24">
        <v>6</v>
      </c>
      <c r="M142" s="9">
        <v>1.38</v>
      </c>
      <c r="N142" s="9">
        <v>0.01</v>
      </c>
      <c r="O142" s="2">
        <v>1439</v>
      </c>
      <c r="P142" s="32">
        <v>1039</v>
      </c>
      <c r="Q142" s="2">
        <v>1039</v>
      </c>
      <c r="R142" s="32">
        <v>863</v>
      </c>
      <c r="S142" s="2">
        <v>40</v>
      </c>
      <c r="T142" s="23"/>
      <c r="U142" s="2">
        <v>0</v>
      </c>
      <c r="V142" s="23"/>
      <c r="W142" s="14">
        <f t="shared" si="12"/>
        <v>0</v>
      </c>
      <c r="X142" s="14">
        <f t="shared" si="13"/>
        <v>0</v>
      </c>
      <c r="Y142" s="14">
        <f t="shared" si="14"/>
        <v>0</v>
      </c>
      <c r="Z142" s="14">
        <f t="shared" si="15"/>
        <v>0</v>
      </c>
      <c r="AA142" s="15">
        <f t="shared" si="16"/>
        <v>0</v>
      </c>
      <c r="AB142" s="15">
        <f t="shared" si="17"/>
        <v>0</v>
      </c>
      <c r="AC142" s="44">
        <v>787</v>
      </c>
    </row>
    <row r="143" spans="1:29" ht="15">
      <c r="A143" s="29" t="s">
        <v>160</v>
      </c>
      <c r="B143" s="29" t="s">
        <v>161</v>
      </c>
      <c r="C143" s="29" t="s">
        <v>162</v>
      </c>
      <c r="D143" s="29" t="s">
        <v>271</v>
      </c>
      <c r="E143" s="43">
        <v>4603734957280</v>
      </c>
      <c r="F143" s="33" t="s">
        <v>272</v>
      </c>
      <c r="G143" s="30" t="s">
        <v>63</v>
      </c>
      <c r="H143" s="30" t="s">
        <v>273</v>
      </c>
      <c r="I143" s="30" t="s">
        <v>81</v>
      </c>
      <c r="J143" s="31">
        <v>14</v>
      </c>
      <c r="K143" s="24">
        <v>7</v>
      </c>
      <c r="L143" s="24">
        <v>7</v>
      </c>
      <c r="M143" s="9">
        <v>0.15</v>
      </c>
      <c r="N143" s="9">
        <v>0</v>
      </c>
      <c r="O143" s="2">
        <v>229</v>
      </c>
      <c r="P143" s="32">
        <v>139</v>
      </c>
      <c r="Q143" s="2">
        <v>139</v>
      </c>
      <c r="R143" s="32">
        <v>139</v>
      </c>
      <c r="S143" s="2">
        <v>50</v>
      </c>
      <c r="T143" s="23"/>
      <c r="U143" s="2">
        <v>0</v>
      </c>
      <c r="V143" s="23"/>
      <c r="W143" s="14">
        <f t="shared" si="12"/>
        <v>0</v>
      </c>
      <c r="X143" s="14">
        <f t="shared" si="13"/>
        <v>0</v>
      </c>
      <c r="Y143" s="14">
        <f t="shared" si="14"/>
        <v>0</v>
      </c>
      <c r="Z143" s="14">
        <f t="shared" si="15"/>
        <v>0</v>
      </c>
      <c r="AA143" s="15">
        <f t="shared" si="16"/>
        <v>0</v>
      </c>
      <c r="AB143" s="15">
        <f t="shared" si="17"/>
        <v>0</v>
      </c>
      <c r="AC143" s="44">
        <v>789</v>
      </c>
    </row>
    <row r="144" spans="1:29" ht="15">
      <c r="A144" s="29" t="s">
        <v>160</v>
      </c>
      <c r="B144" s="29" t="s">
        <v>161</v>
      </c>
      <c r="C144" s="29" t="s">
        <v>162</v>
      </c>
      <c r="D144" s="29" t="s">
        <v>274</v>
      </c>
      <c r="E144" s="43">
        <v>4603734957297</v>
      </c>
      <c r="F144" s="33" t="s">
        <v>275</v>
      </c>
      <c r="G144" s="30" t="s">
        <v>63</v>
      </c>
      <c r="H144" s="30" t="s">
        <v>273</v>
      </c>
      <c r="I144" s="30" t="s">
        <v>81</v>
      </c>
      <c r="J144" s="31">
        <v>14</v>
      </c>
      <c r="K144" s="24">
        <v>6.5</v>
      </c>
      <c r="L144" s="24">
        <v>6.5</v>
      </c>
      <c r="M144" s="9">
        <v>0.19</v>
      </c>
      <c r="N144" s="9">
        <v>0</v>
      </c>
      <c r="O144" s="2">
        <v>299</v>
      </c>
      <c r="P144" s="32">
        <v>179</v>
      </c>
      <c r="Q144" s="2">
        <v>179</v>
      </c>
      <c r="R144" s="32">
        <v>179</v>
      </c>
      <c r="S144" s="2">
        <v>6</v>
      </c>
      <c r="T144" s="23"/>
      <c r="U144" s="2">
        <v>0</v>
      </c>
      <c r="V144" s="23"/>
      <c r="W144" s="14">
        <f t="shared" si="12"/>
        <v>0</v>
      </c>
      <c r="X144" s="14">
        <f t="shared" si="13"/>
        <v>0</v>
      </c>
      <c r="Y144" s="14">
        <f t="shared" si="14"/>
        <v>0</v>
      </c>
      <c r="Z144" s="14">
        <f t="shared" si="15"/>
        <v>0</v>
      </c>
      <c r="AA144" s="15">
        <f t="shared" si="16"/>
        <v>0</v>
      </c>
      <c r="AB144" s="15">
        <f t="shared" si="17"/>
        <v>0</v>
      </c>
      <c r="AC144" s="44">
        <v>790</v>
      </c>
    </row>
    <row r="145" spans="1:29" ht="15">
      <c r="A145" s="29" t="s">
        <v>160</v>
      </c>
      <c r="B145" s="29" t="s">
        <v>161</v>
      </c>
      <c r="C145" s="29" t="s">
        <v>162</v>
      </c>
      <c r="D145" s="29" t="s">
        <v>276</v>
      </c>
      <c r="E145" s="43">
        <v>4603734957303</v>
      </c>
      <c r="F145" s="33" t="s">
        <v>277</v>
      </c>
      <c r="G145" s="30" t="s">
        <v>63</v>
      </c>
      <c r="H145" s="30" t="s">
        <v>273</v>
      </c>
      <c r="I145" s="30" t="s">
        <v>81</v>
      </c>
      <c r="J145" s="31">
        <v>14</v>
      </c>
      <c r="K145" s="24">
        <v>9</v>
      </c>
      <c r="L145" s="24">
        <v>6</v>
      </c>
      <c r="M145" s="9">
        <v>0.86</v>
      </c>
      <c r="N145" s="9">
        <v>0</v>
      </c>
      <c r="O145" s="2">
        <v>169</v>
      </c>
      <c r="P145" s="32">
        <v>99</v>
      </c>
      <c r="Q145" s="2">
        <v>99</v>
      </c>
      <c r="R145" s="32">
        <v>99</v>
      </c>
      <c r="S145" s="2">
        <v>50</v>
      </c>
      <c r="T145" s="23"/>
      <c r="U145" s="2">
        <v>0</v>
      </c>
      <c r="V145" s="23"/>
      <c r="W145" s="14">
        <f t="shared" si="12"/>
        <v>0</v>
      </c>
      <c r="X145" s="14">
        <f t="shared" si="13"/>
        <v>0</v>
      </c>
      <c r="Y145" s="14">
        <f t="shared" si="14"/>
        <v>0</v>
      </c>
      <c r="Z145" s="14">
        <f t="shared" si="15"/>
        <v>0</v>
      </c>
      <c r="AA145" s="15">
        <f t="shared" si="16"/>
        <v>0</v>
      </c>
      <c r="AB145" s="15">
        <f t="shared" si="17"/>
        <v>0</v>
      </c>
      <c r="AC145" s="44">
        <v>791</v>
      </c>
    </row>
    <row r="146" spans="1:29" ht="15">
      <c r="A146" s="29" t="s">
        <v>160</v>
      </c>
      <c r="B146" s="29" t="s">
        <v>161</v>
      </c>
      <c r="C146" s="29" t="s">
        <v>162</v>
      </c>
      <c r="D146" s="29" t="s">
        <v>278</v>
      </c>
      <c r="E146" s="43">
        <v>4603734957310</v>
      </c>
      <c r="F146" s="33" t="s">
        <v>279</v>
      </c>
      <c r="G146" s="30" t="s">
        <v>63</v>
      </c>
      <c r="H146" s="30" t="s">
        <v>273</v>
      </c>
      <c r="I146" s="30" t="s">
        <v>81</v>
      </c>
      <c r="J146" s="31">
        <v>25</v>
      </c>
      <c r="K146" s="24">
        <v>33</v>
      </c>
      <c r="L146" s="24">
        <v>8</v>
      </c>
      <c r="M146" s="9">
        <v>0.84</v>
      </c>
      <c r="N146" s="9">
        <v>0.01</v>
      </c>
      <c r="O146" s="2">
        <v>699</v>
      </c>
      <c r="P146" s="32">
        <v>509</v>
      </c>
      <c r="Q146" s="2">
        <v>509</v>
      </c>
      <c r="R146" s="32">
        <v>423</v>
      </c>
      <c r="S146" s="2">
        <v>50</v>
      </c>
      <c r="T146" s="23"/>
      <c r="U146" s="2">
        <v>0</v>
      </c>
      <c r="V146" s="23"/>
      <c r="W146" s="14">
        <f t="shared" si="12"/>
        <v>0</v>
      </c>
      <c r="X146" s="14">
        <f t="shared" si="13"/>
        <v>0</v>
      </c>
      <c r="Y146" s="14">
        <f t="shared" si="14"/>
        <v>0</v>
      </c>
      <c r="Z146" s="14">
        <f t="shared" si="15"/>
        <v>0</v>
      </c>
      <c r="AA146" s="15">
        <f t="shared" si="16"/>
        <v>0</v>
      </c>
      <c r="AB146" s="15">
        <f t="shared" si="17"/>
        <v>0</v>
      </c>
      <c r="AC146" s="44">
        <v>792</v>
      </c>
    </row>
    <row r="147" spans="1:29" ht="15">
      <c r="A147" s="29" t="s">
        <v>193</v>
      </c>
      <c r="B147" s="29" t="s">
        <v>194</v>
      </c>
      <c r="C147" s="29" t="s">
        <v>162</v>
      </c>
      <c r="D147" s="29" t="s">
        <v>280</v>
      </c>
      <c r="E147" s="43">
        <v>4603766060804</v>
      </c>
      <c r="F147" s="33" t="s">
        <v>281</v>
      </c>
      <c r="G147" s="30" t="s">
        <v>63</v>
      </c>
      <c r="H147" s="30" t="s">
        <v>124</v>
      </c>
      <c r="I147" s="30">
        <v>60</v>
      </c>
      <c r="J147" s="31">
        <v>60</v>
      </c>
      <c r="K147" s="24">
        <v>21</v>
      </c>
      <c r="L147" s="24">
        <v>4</v>
      </c>
      <c r="M147" s="9">
        <v>0.37</v>
      </c>
      <c r="N147" s="9">
        <v>0.01</v>
      </c>
      <c r="O147" s="2">
        <v>769</v>
      </c>
      <c r="P147" s="32">
        <v>539</v>
      </c>
      <c r="Q147" s="2">
        <v>539</v>
      </c>
      <c r="R147" s="32">
        <v>459</v>
      </c>
      <c r="S147" s="2">
        <v>50</v>
      </c>
      <c r="T147" s="23"/>
      <c r="U147" s="2">
        <v>0</v>
      </c>
      <c r="V147" s="23"/>
      <c r="W147" s="14">
        <f t="shared" si="12"/>
        <v>0</v>
      </c>
      <c r="X147" s="14">
        <f t="shared" si="13"/>
        <v>0</v>
      </c>
      <c r="Y147" s="14">
        <f t="shared" si="14"/>
        <v>0</v>
      </c>
      <c r="Z147" s="14">
        <f t="shared" si="15"/>
        <v>0</v>
      </c>
      <c r="AA147" s="15">
        <f t="shared" si="16"/>
        <v>0</v>
      </c>
      <c r="AB147" s="15">
        <f t="shared" si="17"/>
        <v>0</v>
      </c>
      <c r="AC147" s="44">
        <v>793</v>
      </c>
    </row>
    <row r="148" spans="1:29" ht="15">
      <c r="A148" s="29" t="s">
        <v>193</v>
      </c>
      <c r="B148" s="29" t="s">
        <v>194</v>
      </c>
      <c r="C148" s="29" t="s">
        <v>162</v>
      </c>
      <c r="D148" s="29" t="s">
        <v>280</v>
      </c>
      <c r="E148" s="43">
        <v>4603766060798</v>
      </c>
      <c r="F148" s="33" t="s">
        <v>281</v>
      </c>
      <c r="G148" s="30" t="s">
        <v>63</v>
      </c>
      <c r="H148" s="30" t="s">
        <v>86</v>
      </c>
      <c r="I148" s="30">
        <v>60</v>
      </c>
      <c r="J148" s="31">
        <v>60</v>
      </c>
      <c r="K148" s="24">
        <v>21</v>
      </c>
      <c r="L148" s="24">
        <v>4</v>
      </c>
      <c r="M148" s="9">
        <v>0.37</v>
      </c>
      <c r="N148" s="9">
        <v>0.01</v>
      </c>
      <c r="O148" s="2">
        <v>769</v>
      </c>
      <c r="P148" s="32">
        <v>539</v>
      </c>
      <c r="Q148" s="2">
        <v>539</v>
      </c>
      <c r="R148" s="32">
        <v>459</v>
      </c>
      <c r="S148" s="2">
        <v>47</v>
      </c>
      <c r="T148" s="23"/>
      <c r="U148" s="2">
        <v>0</v>
      </c>
      <c r="V148" s="23"/>
      <c r="W148" s="14">
        <f t="shared" si="12"/>
        <v>0</v>
      </c>
      <c r="X148" s="14">
        <f t="shared" si="13"/>
        <v>0</v>
      </c>
      <c r="Y148" s="14">
        <f t="shared" si="14"/>
        <v>0</v>
      </c>
      <c r="Z148" s="14">
        <f t="shared" si="15"/>
        <v>0</v>
      </c>
      <c r="AA148" s="15">
        <f t="shared" si="16"/>
        <v>0</v>
      </c>
      <c r="AB148" s="15">
        <f t="shared" si="17"/>
        <v>0</v>
      </c>
      <c r="AC148" s="44">
        <v>794</v>
      </c>
    </row>
    <row r="149" spans="1:29" ht="15">
      <c r="A149" s="29" t="s">
        <v>193</v>
      </c>
      <c r="B149" s="29" t="s">
        <v>194</v>
      </c>
      <c r="C149" s="29" t="s">
        <v>162</v>
      </c>
      <c r="D149" s="29" t="s">
        <v>282</v>
      </c>
      <c r="E149" s="43">
        <v>4603766060828</v>
      </c>
      <c r="F149" s="33" t="s">
        <v>283</v>
      </c>
      <c r="G149" s="30" t="s">
        <v>63</v>
      </c>
      <c r="H149" s="30" t="s">
        <v>124</v>
      </c>
      <c r="I149" s="30">
        <v>70</v>
      </c>
      <c r="J149" s="31">
        <v>72</v>
      </c>
      <c r="K149" s="24">
        <v>22</v>
      </c>
      <c r="L149" s="24">
        <v>4</v>
      </c>
      <c r="M149" s="9">
        <v>0.45</v>
      </c>
      <c r="N149" s="9">
        <v>0.01</v>
      </c>
      <c r="O149" s="2">
        <v>889</v>
      </c>
      <c r="P149" s="32">
        <v>623</v>
      </c>
      <c r="Q149" s="2">
        <v>623</v>
      </c>
      <c r="R149" s="32">
        <v>529</v>
      </c>
      <c r="S149" s="2">
        <v>8</v>
      </c>
      <c r="T149" s="23"/>
      <c r="U149" s="2">
        <v>0</v>
      </c>
      <c r="V149" s="23"/>
      <c r="W149" s="14">
        <f t="shared" si="12"/>
        <v>0</v>
      </c>
      <c r="X149" s="14">
        <f t="shared" si="13"/>
        <v>0</v>
      </c>
      <c r="Y149" s="14">
        <f t="shared" si="14"/>
        <v>0</v>
      </c>
      <c r="Z149" s="14">
        <f t="shared" si="15"/>
        <v>0</v>
      </c>
      <c r="AA149" s="15">
        <f t="shared" si="16"/>
        <v>0</v>
      </c>
      <c r="AB149" s="15">
        <f t="shared" si="17"/>
        <v>0</v>
      </c>
      <c r="AC149" s="44">
        <v>795</v>
      </c>
    </row>
    <row r="150" spans="1:29" ht="15">
      <c r="A150" s="29" t="s">
        <v>193</v>
      </c>
      <c r="B150" s="29" t="s">
        <v>194</v>
      </c>
      <c r="C150" s="29" t="s">
        <v>162</v>
      </c>
      <c r="D150" s="29" t="s">
        <v>284</v>
      </c>
      <c r="E150" s="43">
        <v>4603734958270</v>
      </c>
      <c r="F150" s="33" t="s">
        <v>285</v>
      </c>
      <c r="G150" s="30" t="s">
        <v>63</v>
      </c>
      <c r="H150" s="30" t="s">
        <v>124</v>
      </c>
      <c r="I150" s="30">
        <v>60</v>
      </c>
      <c r="J150" s="31">
        <v>60</v>
      </c>
      <c r="K150" s="24">
        <v>22</v>
      </c>
      <c r="L150" s="24">
        <v>7</v>
      </c>
      <c r="M150" s="9">
        <v>0.77</v>
      </c>
      <c r="N150" s="9">
        <v>0.01</v>
      </c>
      <c r="O150" s="2">
        <v>2139</v>
      </c>
      <c r="P150" s="32">
        <v>1498</v>
      </c>
      <c r="Q150" s="2">
        <v>1498</v>
      </c>
      <c r="R150" s="32">
        <v>1279</v>
      </c>
      <c r="S150" s="2">
        <v>42</v>
      </c>
      <c r="T150" s="23"/>
      <c r="U150" s="2">
        <v>0</v>
      </c>
      <c r="V150" s="23"/>
      <c r="W150" s="14">
        <f t="shared" si="12"/>
        <v>0</v>
      </c>
      <c r="X150" s="14">
        <f t="shared" si="13"/>
        <v>0</v>
      </c>
      <c r="Y150" s="14">
        <f t="shared" si="14"/>
        <v>0</v>
      </c>
      <c r="Z150" s="14">
        <f t="shared" si="15"/>
        <v>0</v>
      </c>
      <c r="AA150" s="15">
        <f t="shared" si="16"/>
        <v>0</v>
      </c>
      <c r="AB150" s="15">
        <f t="shared" si="17"/>
        <v>0</v>
      </c>
      <c r="AC150" s="44">
        <v>797</v>
      </c>
    </row>
    <row r="151" spans="1:29" ht="15">
      <c r="A151" s="29" t="s">
        <v>193</v>
      </c>
      <c r="B151" s="29" t="s">
        <v>194</v>
      </c>
      <c r="C151" s="29" t="s">
        <v>162</v>
      </c>
      <c r="D151" s="29" t="s">
        <v>284</v>
      </c>
      <c r="E151" s="43">
        <v>4603734956832</v>
      </c>
      <c r="F151" s="33" t="s">
        <v>285</v>
      </c>
      <c r="G151" s="30" t="s">
        <v>63</v>
      </c>
      <c r="H151" s="30" t="s">
        <v>86</v>
      </c>
      <c r="I151" s="30">
        <v>60</v>
      </c>
      <c r="J151" s="31">
        <v>60</v>
      </c>
      <c r="K151" s="24">
        <v>22</v>
      </c>
      <c r="L151" s="24">
        <v>7</v>
      </c>
      <c r="M151" s="9">
        <v>0.77</v>
      </c>
      <c r="N151" s="9">
        <v>0.01</v>
      </c>
      <c r="O151" s="2">
        <v>2139</v>
      </c>
      <c r="P151" s="32">
        <v>1498</v>
      </c>
      <c r="Q151" s="2">
        <v>1498</v>
      </c>
      <c r="R151" s="32">
        <v>1279</v>
      </c>
      <c r="S151" s="2">
        <v>32</v>
      </c>
      <c r="T151" s="23"/>
      <c r="U151" s="2">
        <v>0</v>
      </c>
      <c r="V151" s="23"/>
      <c r="W151" s="14">
        <f t="shared" si="12"/>
        <v>0</v>
      </c>
      <c r="X151" s="14">
        <f t="shared" si="13"/>
        <v>0</v>
      </c>
      <c r="Y151" s="14">
        <f t="shared" si="14"/>
        <v>0</v>
      </c>
      <c r="Z151" s="14">
        <f t="shared" si="15"/>
        <v>0</v>
      </c>
      <c r="AA151" s="15">
        <f t="shared" si="16"/>
        <v>0</v>
      </c>
      <c r="AB151" s="15">
        <f t="shared" si="17"/>
        <v>0</v>
      </c>
      <c r="AC151" s="44">
        <v>798</v>
      </c>
    </row>
    <row r="152" spans="1:29" ht="15">
      <c r="A152" s="29" t="s">
        <v>193</v>
      </c>
      <c r="B152" s="29" t="s">
        <v>194</v>
      </c>
      <c r="C152" s="29" t="s">
        <v>162</v>
      </c>
      <c r="D152" s="29" t="s">
        <v>286</v>
      </c>
      <c r="E152" s="43">
        <v>4603734957952</v>
      </c>
      <c r="F152" s="33" t="s">
        <v>287</v>
      </c>
      <c r="G152" s="30" t="s">
        <v>63</v>
      </c>
      <c r="H152" s="30" t="s">
        <v>124</v>
      </c>
      <c r="I152" s="30">
        <v>70</v>
      </c>
      <c r="J152" s="31">
        <v>70</v>
      </c>
      <c r="K152" s="24">
        <v>22</v>
      </c>
      <c r="L152" s="24">
        <v>7</v>
      </c>
      <c r="M152" s="9">
        <v>0.93</v>
      </c>
      <c r="N152" s="9">
        <v>0.01</v>
      </c>
      <c r="O152" s="2">
        <v>2239</v>
      </c>
      <c r="P152" s="32">
        <v>1568</v>
      </c>
      <c r="Q152" s="2">
        <v>1568</v>
      </c>
      <c r="R152" s="32">
        <v>1339</v>
      </c>
      <c r="S152" s="2">
        <v>50</v>
      </c>
      <c r="T152" s="23"/>
      <c r="U152" s="2">
        <v>0</v>
      </c>
      <c r="V152" s="23"/>
      <c r="W152" s="14">
        <f t="shared" si="12"/>
        <v>0</v>
      </c>
      <c r="X152" s="14">
        <f t="shared" si="13"/>
        <v>0</v>
      </c>
      <c r="Y152" s="14">
        <f t="shared" si="14"/>
        <v>0</v>
      </c>
      <c r="Z152" s="14">
        <f t="shared" si="15"/>
        <v>0</v>
      </c>
      <c r="AA152" s="15">
        <f t="shared" si="16"/>
        <v>0</v>
      </c>
      <c r="AB152" s="15">
        <f t="shared" si="17"/>
        <v>0</v>
      </c>
      <c r="AC152" s="44">
        <v>799</v>
      </c>
    </row>
    <row r="153" spans="1:29" ht="15">
      <c r="A153" s="29" t="s">
        <v>193</v>
      </c>
      <c r="B153" s="29" t="s">
        <v>194</v>
      </c>
      <c r="C153" s="29" t="s">
        <v>162</v>
      </c>
      <c r="D153" s="29" t="s">
        <v>286</v>
      </c>
      <c r="E153" s="43">
        <v>4603734956849</v>
      </c>
      <c r="F153" s="33" t="s">
        <v>287</v>
      </c>
      <c r="G153" s="30" t="s">
        <v>63</v>
      </c>
      <c r="H153" s="30" t="s">
        <v>86</v>
      </c>
      <c r="I153" s="30">
        <v>70</v>
      </c>
      <c r="J153" s="31">
        <v>70</v>
      </c>
      <c r="K153" s="24">
        <v>22</v>
      </c>
      <c r="L153" s="24">
        <v>7</v>
      </c>
      <c r="M153" s="9">
        <v>0.93</v>
      </c>
      <c r="N153" s="9">
        <v>0.01</v>
      </c>
      <c r="O153" s="2">
        <v>2239</v>
      </c>
      <c r="P153" s="32">
        <v>1568</v>
      </c>
      <c r="Q153" s="2">
        <v>1568</v>
      </c>
      <c r="R153" s="32">
        <v>1339</v>
      </c>
      <c r="S153" s="2">
        <v>50</v>
      </c>
      <c r="T153" s="23"/>
      <c r="U153" s="2">
        <v>0</v>
      </c>
      <c r="V153" s="23"/>
      <c r="W153" s="14">
        <f t="shared" si="12"/>
        <v>0</v>
      </c>
      <c r="X153" s="14">
        <f t="shared" si="13"/>
        <v>0</v>
      </c>
      <c r="Y153" s="14">
        <f t="shared" si="14"/>
        <v>0</v>
      </c>
      <c r="Z153" s="14">
        <f t="shared" si="15"/>
        <v>0</v>
      </c>
      <c r="AA153" s="15">
        <f t="shared" si="16"/>
        <v>0</v>
      </c>
      <c r="AB153" s="15">
        <f t="shared" si="17"/>
        <v>0</v>
      </c>
      <c r="AC153" s="44">
        <v>800</v>
      </c>
    </row>
    <row r="154" spans="1:29" ht="15">
      <c r="A154" s="29" t="s">
        <v>193</v>
      </c>
      <c r="B154" s="29" t="s">
        <v>194</v>
      </c>
      <c r="C154" s="29" t="s">
        <v>162</v>
      </c>
      <c r="D154" s="29" t="s">
        <v>288</v>
      </c>
      <c r="E154" s="43">
        <v>4603734956863</v>
      </c>
      <c r="F154" s="33" t="s">
        <v>289</v>
      </c>
      <c r="G154" s="30" t="s">
        <v>63</v>
      </c>
      <c r="H154" s="30" t="s">
        <v>124</v>
      </c>
      <c r="I154" s="30">
        <v>75</v>
      </c>
      <c r="J154" s="31">
        <v>70</v>
      </c>
      <c r="K154" s="24">
        <v>25</v>
      </c>
      <c r="L154" s="24">
        <v>8</v>
      </c>
      <c r="M154" s="9">
        <v>1.1499999999999999</v>
      </c>
      <c r="N154" s="9">
        <v>0.01</v>
      </c>
      <c r="O154" s="2">
        <v>2469</v>
      </c>
      <c r="P154" s="32">
        <v>1729</v>
      </c>
      <c r="Q154" s="2">
        <v>1729</v>
      </c>
      <c r="R154" s="32">
        <v>1479</v>
      </c>
      <c r="S154" s="2">
        <v>50</v>
      </c>
      <c r="T154" s="23"/>
      <c r="U154" s="2">
        <v>0</v>
      </c>
      <c r="V154" s="23"/>
      <c r="W154" s="14">
        <f t="shared" si="12"/>
        <v>0</v>
      </c>
      <c r="X154" s="14">
        <f t="shared" si="13"/>
        <v>0</v>
      </c>
      <c r="Y154" s="14">
        <f t="shared" si="14"/>
        <v>0</v>
      </c>
      <c r="Z154" s="14">
        <f t="shared" si="15"/>
        <v>0</v>
      </c>
      <c r="AA154" s="15">
        <f t="shared" si="16"/>
        <v>0</v>
      </c>
      <c r="AB154" s="15">
        <f t="shared" si="17"/>
        <v>0</v>
      </c>
      <c r="AC154" s="44">
        <v>805</v>
      </c>
    </row>
    <row r="155" spans="1:29" ht="15">
      <c r="A155" s="29" t="s">
        <v>193</v>
      </c>
      <c r="B155" s="29" t="s">
        <v>194</v>
      </c>
      <c r="C155" s="29" t="s">
        <v>162</v>
      </c>
      <c r="D155" s="29" t="s">
        <v>288</v>
      </c>
      <c r="E155" s="43">
        <v>4603734956856</v>
      </c>
      <c r="F155" s="33" t="s">
        <v>289</v>
      </c>
      <c r="G155" s="30" t="s">
        <v>63</v>
      </c>
      <c r="H155" s="30" t="s">
        <v>86</v>
      </c>
      <c r="I155" s="30">
        <v>75</v>
      </c>
      <c r="J155" s="31">
        <v>70</v>
      </c>
      <c r="K155" s="24">
        <v>25</v>
      </c>
      <c r="L155" s="24">
        <v>8</v>
      </c>
      <c r="M155" s="9">
        <v>1.1499999999999999</v>
      </c>
      <c r="N155" s="9">
        <v>0.01</v>
      </c>
      <c r="O155" s="2">
        <v>2469</v>
      </c>
      <c r="P155" s="32">
        <v>1729</v>
      </c>
      <c r="Q155" s="2">
        <v>1729</v>
      </c>
      <c r="R155" s="32">
        <v>1479</v>
      </c>
      <c r="S155" s="2">
        <v>50</v>
      </c>
      <c r="T155" s="23"/>
      <c r="U155" s="2">
        <v>0</v>
      </c>
      <c r="V155" s="23"/>
      <c r="W155" s="14">
        <f t="shared" si="12"/>
        <v>0</v>
      </c>
      <c r="X155" s="14">
        <f t="shared" si="13"/>
        <v>0</v>
      </c>
      <c r="Y155" s="14">
        <f t="shared" si="14"/>
        <v>0</v>
      </c>
      <c r="Z155" s="14">
        <f t="shared" si="15"/>
        <v>0</v>
      </c>
      <c r="AA155" s="15">
        <f t="shared" si="16"/>
        <v>0</v>
      </c>
      <c r="AB155" s="15">
        <f t="shared" si="17"/>
        <v>0</v>
      </c>
      <c r="AC155" s="44">
        <v>806</v>
      </c>
    </row>
    <row r="156" spans="1:29" ht="15">
      <c r="A156" s="29" t="s">
        <v>193</v>
      </c>
      <c r="B156" s="29" t="s">
        <v>194</v>
      </c>
      <c r="C156" s="29" t="s">
        <v>162</v>
      </c>
      <c r="D156" s="29" t="s">
        <v>290</v>
      </c>
      <c r="E156" s="43">
        <v>4603766060002</v>
      </c>
      <c r="F156" s="33" t="s">
        <v>291</v>
      </c>
      <c r="G156" s="30" t="s">
        <v>63</v>
      </c>
      <c r="H156" s="30" t="s">
        <v>124</v>
      </c>
      <c r="I156" s="30">
        <v>85</v>
      </c>
      <c r="J156" s="31">
        <v>85</v>
      </c>
      <c r="K156" s="24">
        <v>25</v>
      </c>
      <c r="L156" s="24">
        <v>8</v>
      </c>
      <c r="M156" s="9">
        <v>1.4</v>
      </c>
      <c r="N156" s="9">
        <v>0.02</v>
      </c>
      <c r="O156" s="2">
        <v>2739</v>
      </c>
      <c r="P156" s="32">
        <v>1918</v>
      </c>
      <c r="Q156" s="2">
        <v>1918</v>
      </c>
      <c r="R156" s="32">
        <v>1639</v>
      </c>
      <c r="S156" s="2">
        <v>50</v>
      </c>
      <c r="T156" s="23"/>
      <c r="U156" s="2">
        <v>0</v>
      </c>
      <c r="V156" s="23"/>
      <c r="W156" s="14">
        <f t="shared" si="12"/>
        <v>0</v>
      </c>
      <c r="X156" s="14">
        <f t="shared" si="13"/>
        <v>0</v>
      </c>
      <c r="Y156" s="14">
        <f t="shared" si="14"/>
        <v>0</v>
      </c>
      <c r="Z156" s="14">
        <f t="shared" si="15"/>
        <v>0</v>
      </c>
      <c r="AA156" s="15">
        <f t="shared" si="16"/>
        <v>0</v>
      </c>
      <c r="AB156" s="15">
        <f t="shared" si="17"/>
        <v>0</v>
      </c>
      <c r="AC156" s="44">
        <v>807</v>
      </c>
    </row>
    <row r="157" spans="1:29" ht="15">
      <c r="A157" s="29" t="s">
        <v>193</v>
      </c>
      <c r="B157" s="29" t="s">
        <v>194</v>
      </c>
      <c r="C157" s="29" t="s">
        <v>162</v>
      </c>
      <c r="D157" s="29" t="s">
        <v>290</v>
      </c>
      <c r="E157" s="43">
        <v>4603766060002</v>
      </c>
      <c r="F157" s="33" t="s">
        <v>291</v>
      </c>
      <c r="G157" s="30" t="s">
        <v>63</v>
      </c>
      <c r="H157" s="30" t="s">
        <v>124</v>
      </c>
      <c r="I157" s="30">
        <v>85</v>
      </c>
      <c r="J157" s="31">
        <v>85</v>
      </c>
      <c r="K157" s="24">
        <v>25</v>
      </c>
      <c r="L157" s="24">
        <v>8</v>
      </c>
      <c r="M157" s="9">
        <v>1.4</v>
      </c>
      <c r="N157" s="9">
        <v>0.02</v>
      </c>
      <c r="O157" s="2">
        <v>2739</v>
      </c>
      <c r="P157" s="32">
        <v>1918</v>
      </c>
      <c r="Q157" s="2">
        <v>1918</v>
      </c>
      <c r="R157" s="32">
        <v>1639</v>
      </c>
      <c r="S157" s="2">
        <v>50</v>
      </c>
      <c r="T157" s="23"/>
      <c r="U157" s="2">
        <v>0</v>
      </c>
      <c r="V157" s="23"/>
      <c r="W157" s="14">
        <f t="shared" si="12"/>
        <v>0</v>
      </c>
      <c r="X157" s="14">
        <f t="shared" si="13"/>
        <v>0</v>
      </c>
      <c r="Y157" s="14">
        <f t="shared" si="14"/>
        <v>0</v>
      </c>
      <c r="Z157" s="14">
        <f t="shared" si="15"/>
        <v>0</v>
      </c>
      <c r="AA157" s="15">
        <f t="shared" si="16"/>
        <v>0</v>
      </c>
      <c r="AB157" s="15">
        <f t="shared" si="17"/>
        <v>0</v>
      </c>
      <c r="AC157" s="44">
        <v>808</v>
      </c>
    </row>
    <row r="158" spans="1:29" ht="15">
      <c r="A158" s="29" t="s">
        <v>193</v>
      </c>
      <c r="B158" s="29" t="s">
        <v>194</v>
      </c>
      <c r="C158" s="29" t="s">
        <v>162</v>
      </c>
      <c r="D158" s="29" t="s">
        <v>290</v>
      </c>
      <c r="E158" s="43">
        <v>4603734956870</v>
      </c>
      <c r="F158" s="33" t="s">
        <v>291</v>
      </c>
      <c r="G158" s="30" t="s">
        <v>63</v>
      </c>
      <c r="H158" s="30" t="s">
        <v>86</v>
      </c>
      <c r="I158" s="30">
        <v>85</v>
      </c>
      <c r="J158" s="31">
        <v>85</v>
      </c>
      <c r="K158" s="24">
        <v>25</v>
      </c>
      <c r="L158" s="24">
        <v>8</v>
      </c>
      <c r="M158" s="9">
        <v>1.4</v>
      </c>
      <c r="N158" s="9">
        <v>0.02</v>
      </c>
      <c r="O158" s="2">
        <v>2739</v>
      </c>
      <c r="P158" s="32">
        <v>1918</v>
      </c>
      <c r="Q158" s="2">
        <v>1918</v>
      </c>
      <c r="R158" s="32">
        <v>1639</v>
      </c>
      <c r="S158" s="2">
        <v>50</v>
      </c>
      <c r="T158" s="23"/>
      <c r="U158" s="2">
        <v>0</v>
      </c>
      <c r="V158" s="23"/>
      <c r="W158" s="14">
        <f t="shared" si="12"/>
        <v>0</v>
      </c>
      <c r="X158" s="14">
        <f t="shared" si="13"/>
        <v>0</v>
      </c>
      <c r="Y158" s="14">
        <f t="shared" si="14"/>
        <v>0</v>
      </c>
      <c r="Z158" s="14">
        <f t="shared" si="15"/>
        <v>0</v>
      </c>
      <c r="AA158" s="15">
        <f t="shared" si="16"/>
        <v>0</v>
      </c>
      <c r="AB158" s="15">
        <f t="shared" si="17"/>
        <v>0</v>
      </c>
      <c r="AC158" s="44">
        <v>809</v>
      </c>
    </row>
    <row r="159" spans="1:29" ht="15">
      <c r="A159" s="29" t="s">
        <v>193</v>
      </c>
      <c r="B159" s="29" t="s">
        <v>194</v>
      </c>
      <c r="C159" s="29" t="s">
        <v>162</v>
      </c>
      <c r="D159" s="29" t="s">
        <v>290</v>
      </c>
      <c r="E159" s="43">
        <v>4603734956870</v>
      </c>
      <c r="F159" s="33" t="s">
        <v>291</v>
      </c>
      <c r="G159" s="30" t="s">
        <v>63</v>
      </c>
      <c r="H159" s="30" t="s">
        <v>86</v>
      </c>
      <c r="I159" s="30">
        <v>85</v>
      </c>
      <c r="J159" s="31">
        <v>85</v>
      </c>
      <c r="K159" s="24">
        <v>25</v>
      </c>
      <c r="L159" s="24">
        <v>8</v>
      </c>
      <c r="M159" s="9">
        <v>1.4</v>
      </c>
      <c r="N159" s="9">
        <v>0.02</v>
      </c>
      <c r="O159" s="2">
        <v>2739</v>
      </c>
      <c r="P159" s="32">
        <v>1918</v>
      </c>
      <c r="Q159" s="2">
        <v>1918</v>
      </c>
      <c r="R159" s="32">
        <v>1639</v>
      </c>
      <c r="S159" s="2">
        <v>50</v>
      </c>
      <c r="T159" s="23"/>
      <c r="U159" s="2">
        <v>0</v>
      </c>
      <c r="V159" s="23"/>
      <c r="W159" s="14">
        <f t="shared" si="12"/>
        <v>0</v>
      </c>
      <c r="X159" s="14">
        <f t="shared" si="13"/>
        <v>0</v>
      </c>
      <c r="Y159" s="14">
        <f t="shared" si="14"/>
        <v>0</v>
      </c>
      <c r="Z159" s="14">
        <f t="shared" si="15"/>
        <v>0</v>
      </c>
      <c r="AA159" s="15">
        <f t="shared" si="16"/>
        <v>0</v>
      </c>
      <c r="AB159" s="15">
        <f t="shared" si="17"/>
        <v>0</v>
      </c>
      <c r="AC159" s="44">
        <v>810</v>
      </c>
    </row>
    <row r="160" spans="1:29" ht="15">
      <c r="A160" s="29" t="s">
        <v>193</v>
      </c>
      <c r="B160" s="29" t="s">
        <v>194</v>
      </c>
      <c r="C160" s="29" t="s">
        <v>162</v>
      </c>
      <c r="D160" s="29" t="s">
        <v>292</v>
      </c>
      <c r="E160" s="43">
        <v>4603734956894</v>
      </c>
      <c r="F160" s="33" t="s">
        <v>293</v>
      </c>
      <c r="G160" s="30" t="s">
        <v>63</v>
      </c>
      <c r="H160" s="30" t="s">
        <v>124</v>
      </c>
      <c r="I160" s="30">
        <v>95</v>
      </c>
      <c r="J160" s="31">
        <v>95</v>
      </c>
      <c r="K160" s="24">
        <v>25</v>
      </c>
      <c r="L160" s="24">
        <v>8</v>
      </c>
      <c r="M160" s="9">
        <v>1.5</v>
      </c>
      <c r="N160" s="9">
        <v>0.02</v>
      </c>
      <c r="O160" s="2">
        <v>2869</v>
      </c>
      <c r="P160" s="32">
        <v>2009</v>
      </c>
      <c r="Q160" s="2">
        <v>2009</v>
      </c>
      <c r="R160" s="32">
        <v>1719</v>
      </c>
      <c r="S160" s="2">
        <v>50</v>
      </c>
      <c r="T160" s="23"/>
      <c r="U160" s="2">
        <v>0</v>
      </c>
      <c r="V160" s="23"/>
      <c r="W160" s="14">
        <f t="shared" si="12"/>
        <v>0</v>
      </c>
      <c r="X160" s="14">
        <f t="shared" si="13"/>
        <v>0</v>
      </c>
      <c r="Y160" s="14">
        <f t="shared" si="14"/>
        <v>0</v>
      </c>
      <c r="Z160" s="14">
        <f t="shared" si="15"/>
        <v>0</v>
      </c>
      <c r="AA160" s="15">
        <f t="shared" si="16"/>
        <v>0</v>
      </c>
      <c r="AB160" s="15">
        <f t="shared" si="17"/>
        <v>0</v>
      </c>
      <c r="AC160" s="44">
        <v>811</v>
      </c>
    </row>
    <row r="161" spans="1:29" ht="15">
      <c r="A161" s="29" t="s">
        <v>193</v>
      </c>
      <c r="B161" s="29" t="s">
        <v>194</v>
      </c>
      <c r="C161" s="29" t="s">
        <v>162</v>
      </c>
      <c r="D161" s="29" t="s">
        <v>292</v>
      </c>
      <c r="E161" s="43">
        <v>4603734956887</v>
      </c>
      <c r="F161" s="33" t="s">
        <v>293</v>
      </c>
      <c r="G161" s="30" t="s">
        <v>63</v>
      </c>
      <c r="H161" s="30" t="s">
        <v>86</v>
      </c>
      <c r="I161" s="30">
        <v>95</v>
      </c>
      <c r="J161" s="31">
        <v>95</v>
      </c>
      <c r="K161" s="24">
        <v>25</v>
      </c>
      <c r="L161" s="24">
        <v>8</v>
      </c>
      <c r="M161" s="9">
        <v>1.5</v>
      </c>
      <c r="N161" s="9">
        <v>0.02</v>
      </c>
      <c r="O161" s="2">
        <v>2869</v>
      </c>
      <c r="P161" s="32">
        <v>2009</v>
      </c>
      <c r="Q161" s="2">
        <v>2009</v>
      </c>
      <c r="R161" s="32">
        <v>1719</v>
      </c>
      <c r="S161" s="2">
        <v>50</v>
      </c>
      <c r="T161" s="23"/>
      <c r="U161" s="2">
        <v>0</v>
      </c>
      <c r="V161" s="23"/>
      <c r="W161" s="14">
        <f t="shared" si="12"/>
        <v>0</v>
      </c>
      <c r="X161" s="14">
        <f t="shared" si="13"/>
        <v>0</v>
      </c>
      <c r="Y161" s="14">
        <f t="shared" si="14"/>
        <v>0</v>
      </c>
      <c r="Z161" s="14">
        <f t="shared" si="15"/>
        <v>0</v>
      </c>
      <c r="AA161" s="15">
        <f t="shared" si="16"/>
        <v>0</v>
      </c>
      <c r="AB161" s="15">
        <f t="shared" si="17"/>
        <v>0</v>
      </c>
      <c r="AC161" s="44">
        <v>812</v>
      </c>
    </row>
    <row r="162" spans="1:29" ht="15">
      <c r="A162" s="29" t="s">
        <v>193</v>
      </c>
      <c r="B162" s="29" t="s">
        <v>194</v>
      </c>
      <c r="C162" s="29" t="s">
        <v>162</v>
      </c>
      <c r="D162" s="29" t="s">
        <v>294</v>
      </c>
      <c r="E162" s="43">
        <v>4603766064918</v>
      </c>
      <c r="F162" s="33" t="s">
        <v>295</v>
      </c>
      <c r="G162" s="30" t="s">
        <v>63</v>
      </c>
      <c r="H162" s="30" t="s">
        <v>124</v>
      </c>
      <c r="I162" s="30">
        <v>110</v>
      </c>
      <c r="J162" s="31">
        <v>110</v>
      </c>
      <c r="K162" s="24">
        <v>25</v>
      </c>
      <c r="L162" s="24">
        <v>8</v>
      </c>
      <c r="M162" s="9">
        <v>1.6</v>
      </c>
      <c r="N162" s="9">
        <v>0.02</v>
      </c>
      <c r="O162" s="2">
        <v>3219</v>
      </c>
      <c r="P162" s="32">
        <v>2254</v>
      </c>
      <c r="Q162" s="2">
        <v>2254</v>
      </c>
      <c r="R162" s="32">
        <v>1929</v>
      </c>
      <c r="S162" s="2">
        <v>46</v>
      </c>
      <c r="T162" s="23"/>
      <c r="U162" s="2">
        <v>0</v>
      </c>
      <c r="V162" s="23"/>
      <c r="W162" s="14">
        <f t="shared" si="12"/>
        <v>0</v>
      </c>
      <c r="X162" s="14">
        <f t="shared" si="13"/>
        <v>0</v>
      </c>
      <c r="Y162" s="14">
        <f t="shared" si="14"/>
        <v>0</v>
      </c>
      <c r="Z162" s="14">
        <f t="shared" si="15"/>
        <v>0</v>
      </c>
      <c r="AA162" s="15">
        <f t="shared" si="16"/>
        <v>0</v>
      </c>
      <c r="AB162" s="15">
        <f t="shared" si="17"/>
        <v>0</v>
      </c>
      <c r="AC162" s="44">
        <v>814</v>
      </c>
    </row>
    <row r="163" spans="1:29" ht="15">
      <c r="A163" s="29" t="s">
        <v>193</v>
      </c>
      <c r="B163" s="29" t="s">
        <v>194</v>
      </c>
      <c r="C163" s="29" t="s">
        <v>162</v>
      </c>
      <c r="D163" s="29" t="s">
        <v>294</v>
      </c>
      <c r="E163" s="43">
        <v>4603766064901</v>
      </c>
      <c r="F163" s="33" t="s">
        <v>295</v>
      </c>
      <c r="G163" s="30" t="s">
        <v>63</v>
      </c>
      <c r="H163" s="30" t="s">
        <v>86</v>
      </c>
      <c r="I163" s="30">
        <v>110</v>
      </c>
      <c r="J163" s="31">
        <v>110</v>
      </c>
      <c r="K163" s="24">
        <v>25</v>
      </c>
      <c r="L163" s="24">
        <v>8</v>
      </c>
      <c r="M163" s="9">
        <v>1.6</v>
      </c>
      <c r="N163" s="9">
        <v>0.02</v>
      </c>
      <c r="O163" s="2">
        <v>3219</v>
      </c>
      <c r="P163" s="32">
        <v>2254</v>
      </c>
      <c r="Q163" s="2">
        <v>2254</v>
      </c>
      <c r="R163" s="32">
        <v>1929</v>
      </c>
      <c r="S163" s="2">
        <v>50</v>
      </c>
      <c r="T163" s="23"/>
      <c r="U163" s="2">
        <v>0</v>
      </c>
      <c r="V163" s="23"/>
      <c r="W163" s="14">
        <f t="shared" si="12"/>
        <v>0</v>
      </c>
      <c r="X163" s="14">
        <f t="shared" si="13"/>
        <v>0</v>
      </c>
      <c r="Y163" s="14">
        <f t="shared" si="14"/>
        <v>0</v>
      </c>
      <c r="Z163" s="14">
        <f t="shared" si="15"/>
        <v>0</v>
      </c>
      <c r="AA163" s="15">
        <f t="shared" si="16"/>
        <v>0</v>
      </c>
      <c r="AB163" s="15">
        <f t="shared" si="17"/>
        <v>0</v>
      </c>
      <c r="AC163" s="44">
        <v>815</v>
      </c>
    </row>
    <row r="164" spans="1:29" ht="15">
      <c r="A164" s="29" t="s">
        <v>193</v>
      </c>
      <c r="B164" s="29" t="s">
        <v>194</v>
      </c>
      <c r="C164" s="29" t="s">
        <v>187</v>
      </c>
      <c r="D164" s="29" t="s">
        <v>296</v>
      </c>
      <c r="E164" s="43">
        <v>4603766061672</v>
      </c>
      <c r="F164" s="33" t="s">
        <v>297</v>
      </c>
      <c r="G164" s="30" t="s">
        <v>63</v>
      </c>
      <c r="H164" s="30" t="s">
        <v>124</v>
      </c>
      <c r="I164" s="30">
        <v>80</v>
      </c>
      <c r="J164" s="31">
        <v>80</v>
      </c>
      <c r="K164" s="24">
        <v>25</v>
      </c>
      <c r="L164" s="24">
        <v>6</v>
      </c>
      <c r="M164" s="9">
        <v>1.1299999999999999</v>
      </c>
      <c r="N164" s="9">
        <v>0.01</v>
      </c>
      <c r="O164" s="2">
        <v>2189</v>
      </c>
      <c r="P164" s="32">
        <v>1533</v>
      </c>
      <c r="Q164" s="2">
        <v>1533</v>
      </c>
      <c r="R164" s="32">
        <v>1309</v>
      </c>
      <c r="S164" s="2">
        <v>50</v>
      </c>
      <c r="T164" s="23"/>
      <c r="U164" s="2">
        <v>0</v>
      </c>
      <c r="V164" s="23"/>
      <c r="W164" s="14">
        <f t="shared" si="12"/>
        <v>0</v>
      </c>
      <c r="X164" s="14">
        <f t="shared" si="13"/>
        <v>0</v>
      </c>
      <c r="Y164" s="14">
        <f t="shared" si="14"/>
        <v>0</v>
      </c>
      <c r="Z164" s="14">
        <f t="shared" si="15"/>
        <v>0</v>
      </c>
      <c r="AA164" s="15">
        <f t="shared" si="16"/>
        <v>0</v>
      </c>
      <c r="AB164" s="15">
        <f t="shared" si="17"/>
        <v>0</v>
      </c>
      <c r="AC164" s="44">
        <v>816</v>
      </c>
    </row>
    <row r="165" spans="1:29" ht="15">
      <c r="A165" s="29" t="s">
        <v>193</v>
      </c>
      <c r="B165" s="29" t="s">
        <v>194</v>
      </c>
      <c r="C165" s="29" t="s">
        <v>187</v>
      </c>
      <c r="D165" s="29" t="s">
        <v>298</v>
      </c>
      <c r="E165" s="43">
        <v>4603766061689</v>
      </c>
      <c r="F165" s="33" t="s">
        <v>299</v>
      </c>
      <c r="G165" s="30" t="s">
        <v>63</v>
      </c>
      <c r="H165" s="30" t="s">
        <v>124</v>
      </c>
      <c r="I165" s="30">
        <v>95</v>
      </c>
      <c r="J165" s="31">
        <v>95</v>
      </c>
      <c r="K165" s="24">
        <v>25</v>
      </c>
      <c r="L165" s="24">
        <v>6</v>
      </c>
      <c r="M165" s="9">
        <v>1.3</v>
      </c>
      <c r="N165" s="9">
        <v>0.01</v>
      </c>
      <c r="O165" s="2">
        <v>2389</v>
      </c>
      <c r="P165" s="32">
        <v>1673</v>
      </c>
      <c r="Q165" s="2">
        <v>1673</v>
      </c>
      <c r="R165" s="32">
        <v>1429</v>
      </c>
      <c r="S165" s="2">
        <v>38</v>
      </c>
      <c r="T165" s="23"/>
      <c r="U165" s="2">
        <v>0</v>
      </c>
      <c r="V165" s="23"/>
      <c r="W165" s="14">
        <f t="shared" si="12"/>
        <v>0</v>
      </c>
      <c r="X165" s="14">
        <f t="shared" si="13"/>
        <v>0</v>
      </c>
      <c r="Y165" s="14">
        <f t="shared" si="14"/>
        <v>0</v>
      </c>
      <c r="Z165" s="14">
        <f t="shared" si="15"/>
        <v>0</v>
      </c>
      <c r="AA165" s="15">
        <f t="shared" si="16"/>
        <v>0</v>
      </c>
      <c r="AB165" s="15">
        <f t="shared" si="17"/>
        <v>0</v>
      </c>
      <c r="AC165" s="44">
        <v>817</v>
      </c>
    </row>
    <row r="166" spans="1:29" ht="15">
      <c r="A166" s="29" t="s">
        <v>193</v>
      </c>
      <c r="B166" s="29" t="s">
        <v>194</v>
      </c>
      <c r="C166" s="29" t="s">
        <v>162</v>
      </c>
      <c r="D166" s="29" t="s">
        <v>300</v>
      </c>
      <c r="E166" s="43">
        <v>4603734958331</v>
      </c>
      <c r="F166" s="33" t="s">
        <v>301</v>
      </c>
      <c r="G166" s="30" t="s">
        <v>63</v>
      </c>
      <c r="H166" s="30" t="s">
        <v>124</v>
      </c>
      <c r="I166" s="30">
        <v>80</v>
      </c>
      <c r="J166" s="31">
        <v>80</v>
      </c>
      <c r="K166" s="24">
        <v>25</v>
      </c>
      <c r="L166" s="24">
        <v>8</v>
      </c>
      <c r="M166" s="9">
        <v>1.67</v>
      </c>
      <c r="N166" s="9">
        <v>0.02</v>
      </c>
      <c r="O166" s="2">
        <v>3269</v>
      </c>
      <c r="P166" s="32">
        <v>2289</v>
      </c>
      <c r="Q166" s="2">
        <v>2289</v>
      </c>
      <c r="R166" s="32">
        <v>1959</v>
      </c>
      <c r="S166" s="2">
        <v>50</v>
      </c>
      <c r="T166" s="23"/>
      <c r="U166" s="2">
        <v>0</v>
      </c>
      <c r="V166" s="23"/>
      <c r="W166" s="14">
        <f t="shared" si="12"/>
        <v>0</v>
      </c>
      <c r="X166" s="14">
        <f t="shared" si="13"/>
        <v>0</v>
      </c>
      <c r="Y166" s="14">
        <f t="shared" si="14"/>
        <v>0</v>
      </c>
      <c r="Z166" s="14">
        <f t="shared" si="15"/>
        <v>0</v>
      </c>
      <c r="AA166" s="15">
        <f t="shared" si="16"/>
        <v>0</v>
      </c>
      <c r="AB166" s="15">
        <f t="shared" si="17"/>
        <v>0</v>
      </c>
      <c r="AC166" s="44">
        <v>818</v>
      </c>
    </row>
    <row r="167" spans="1:29" ht="15">
      <c r="A167" s="29" t="s">
        <v>193</v>
      </c>
      <c r="B167" s="29" t="s">
        <v>194</v>
      </c>
      <c r="C167" s="29" t="s">
        <v>162</v>
      </c>
      <c r="D167" s="29" t="s">
        <v>300</v>
      </c>
      <c r="E167" s="43">
        <v>4603734956900</v>
      </c>
      <c r="F167" s="33" t="s">
        <v>301</v>
      </c>
      <c r="G167" s="30" t="s">
        <v>63</v>
      </c>
      <c r="H167" s="30" t="s">
        <v>86</v>
      </c>
      <c r="I167" s="30">
        <v>80</v>
      </c>
      <c r="J167" s="31">
        <v>80</v>
      </c>
      <c r="K167" s="24">
        <v>25</v>
      </c>
      <c r="L167" s="24">
        <v>8</v>
      </c>
      <c r="M167" s="9">
        <v>1.67</v>
      </c>
      <c r="N167" s="9">
        <v>0.02</v>
      </c>
      <c r="O167" s="2">
        <v>3269</v>
      </c>
      <c r="P167" s="32">
        <v>2289</v>
      </c>
      <c r="Q167" s="2">
        <v>2289</v>
      </c>
      <c r="R167" s="32">
        <v>1959</v>
      </c>
      <c r="S167" s="2">
        <v>50</v>
      </c>
      <c r="T167" s="23"/>
      <c r="U167" s="2">
        <v>0</v>
      </c>
      <c r="V167" s="23"/>
      <c r="W167" s="14">
        <f t="shared" si="12"/>
        <v>0</v>
      </c>
      <c r="X167" s="14">
        <f t="shared" si="13"/>
        <v>0</v>
      </c>
      <c r="Y167" s="14">
        <f t="shared" si="14"/>
        <v>0</v>
      </c>
      <c r="Z167" s="14">
        <f t="shared" si="15"/>
        <v>0</v>
      </c>
      <c r="AA167" s="15">
        <f t="shared" si="16"/>
        <v>0</v>
      </c>
      <c r="AB167" s="15">
        <f t="shared" si="17"/>
        <v>0</v>
      </c>
      <c r="AC167" s="44">
        <v>819</v>
      </c>
    </row>
    <row r="168" spans="1:29" ht="15">
      <c r="A168" s="29" t="s">
        <v>193</v>
      </c>
      <c r="B168" s="29" t="s">
        <v>194</v>
      </c>
      <c r="C168" s="29" t="s">
        <v>162</v>
      </c>
      <c r="D168" s="29" t="s">
        <v>300</v>
      </c>
      <c r="E168" s="43">
        <v>4673725301507</v>
      </c>
      <c r="F168" s="33" t="s">
        <v>301</v>
      </c>
      <c r="G168" s="30" t="s">
        <v>63</v>
      </c>
      <c r="H168" s="30" t="s">
        <v>302</v>
      </c>
      <c r="I168" s="30">
        <v>80</v>
      </c>
      <c r="J168" s="31">
        <v>80</v>
      </c>
      <c r="K168" s="24">
        <v>25</v>
      </c>
      <c r="L168" s="24">
        <v>9</v>
      </c>
      <c r="M168" s="9">
        <v>1.8</v>
      </c>
      <c r="N168" s="9">
        <v>0.02</v>
      </c>
      <c r="O168" s="2">
        <v>4419</v>
      </c>
      <c r="P168" s="32">
        <v>3094</v>
      </c>
      <c r="Q168" s="2">
        <v>3094</v>
      </c>
      <c r="R168" s="32">
        <v>2649</v>
      </c>
      <c r="S168" s="2">
        <v>1</v>
      </c>
      <c r="T168" s="23"/>
      <c r="U168" s="2">
        <v>0</v>
      </c>
      <c r="V168" s="23"/>
      <c r="W168" s="14">
        <f t="shared" si="12"/>
        <v>0</v>
      </c>
      <c r="X168" s="14">
        <f t="shared" si="13"/>
        <v>0</v>
      </c>
      <c r="Y168" s="14">
        <f t="shared" si="14"/>
        <v>0</v>
      </c>
      <c r="Z168" s="14">
        <f t="shared" si="15"/>
        <v>0</v>
      </c>
      <c r="AA168" s="15">
        <f t="shared" si="16"/>
        <v>0</v>
      </c>
      <c r="AB168" s="15">
        <f t="shared" si="17"/>
        <v>0</v>
      </c>
      <c r="AC168" s="44">
        <v>820</v>
      </c>
    </row>
    <row r="169" spans="1:29" ht="15">
      <c r="A169" s="29" t="s">
        <v>193</v>
      </c>
      <c r="B169" s="29" t="s">
        <v>194</v>
      </c>
      <c r="C169" s="29" t="s">
        <v>162</v>
      </c>
      <c r="D169" s="29" t="s">
        <v>300</v>
      </c>
      <c r="E169" s="43">
        <v>4673725301514</v>
      </c>
      <c r="F169" s="33" t="s">
        <v>301</v>
      </c>
      <c r="G169" s="30" t="s">
        <v>63</v>
      </c>
      <c r="H169" s="30" t="s">
        <v>303</v>
      </c>
      <c r="I169" s="30">
        <v>80</v>
      </c>
      <c r="J169" s="31">
        <v>80</v>
      </c>
      <c r="K169" s="24">
        <v>25</v>
      </c>
      <c r="L169" s="24">
        <v>9</v>
      </c>
      <c r="M169" s="9">
        <v>1.8</v>
      </c>
      <c r="N169" s="9">
        <v>0.02</v>
      </c>
      <c r="O169" s="2">
        <v>4419</v>
      </c>
      <c r="P169" s="32">
        <v>3094</v>
      </c>
      <c r="Q169" s="2">
        <v>3094</v>
      </c>
      <c r="R169" s="32">
        <v>2649</v>
      </c>
      <c r="S169" s="2">
        <v>9</v>
      </c>
      <c r="T169" s="23"/>
      <c r="U169" s="2">
        <v>0</v>
      </c>
      <c r="V169" s="23"/>
      <c r="W169" s="14">
        <f t="shared" si="12"/>
        <v>0</v>
      </c>
      <c r="X169" s="14">
        <f t="shared" si="13"/>
        <v>0</v>
      </c>
      <c r="Y169" s="14">
        <f t="shared" si="14"/>
        <v>0</v>
      </c>
      <c r="Z169" s="14">
        <f t="shared" si="15"/>
        <v>0</v>
      </c>
      <c r="AA169" s="15">
        <f t="shared" si="16"/>
        <v>0</v>
      </c>
      <c r="AB169" s="15">
        <f t="shared" si="17"/>
        <v>0</v>
      </c>
      <c r="AC169" s="44">
        <v>821</v>
      </c>
    </row>
    <row r="170" spans="1:29" ht="15">
      <c r="A170" s="29" t="s">
        <v>193</v>
      </c>
      <c r="B170" s="29" t="s">
        <v>194</v>
      </c>
      <c r="C170" s="29" t="s">
        <v>162</v>
      </c>
      <c r="D170" s="29" t="s">
        <v>300</v>
      </c>
      <c r="E170" s="43">
        <v>4673725301484</v>
      </c>
      <c r="F170" s="33" t="s">
        <v>301</v>
      </c>
      <c r="G170" s="30" t="s">
        <v>63</v>
      </c>
      <c r="H170" s="30" t="s">
        <v>304</v>
      </c>
      <c r="I170" s="30">
        <v>80</v>
      </c>
      <c r="J170" s="31">
        <v>80</v>
      </c>
      <c r="K170" s="24">
        <v>25</v>
      </c>
      <c r="L170" s="24">
        <v>9</v>
      </c>
      <c r="M170" s="9">
        <v>1.8</v>
      </c>
      <c r="N170" s="9">
        <v>0.02</v>
      </c>
      <c r="O170" s="2">
        <v>4419</v>
      </c>
      <c r="P170" s="32">
        <v>3094</v>
      </c>
      <c r="Q170" s="2">
        <v>3094</v>
      </c>
      <c r="R170" s="32">
        <v>2649</v>
      </c>
      <c r="S170" s="2">
        <v>3</v>
      </c>
      <c r="T170" s="23"/>
      <c r="U170" s="2">
        <v>0</v>
      </c>
      <c r="V170" s="23"/>
      <c r="W170" s="14">
        <f t="shared" si="12"/>
        <v>0</v>
      </c>
      <c r="X170" s="14">
        <f t="shared" si="13"/>
        <v>0</v>
      </c>
      <c r="Y170" s="14">
        <f t="shared" si="14"/>
        <v>0</v>
      </c>
      <c r="Z170" s="14">
        <f t="shared" si="15"/>
        <v>0</v>
      </c>
      <c r="AA170" s="15">
        <f t="shared" si="16"/>
        <v>0</v>
      </c>
      <c r="AB170" s="15">
        <f t="shared" si="17"/>
        <v>0</v>
      </c>
      <c r="AC170" s="44">
        <v>822</v>
      </c>
    </row>
    <row r="171" spans="1:29" ht="15">
      <c r="A171" s="29" t="s">
        <v>193</v>
      </c>
      <c r="B171" s="29" t="s">
        <v>194</v>
      </c>
      <c r="C171" s="29" t="s">
        <v>162</v>
      </c>
      <c r="D171" s="29" t="s">
        <v>300</v>
      </c>
      <c r="E171" s="43">
        <v>4673725301491</v>
      </c>
      <c r="F171" s="33" t="s">
        <v>301</v>
      </c>
      <c r="G171" s="30" t="s">
        <v>63</v>
      </c>
      <c r="H171" s="30" t="s">
        <v>305</v>
      </c>
      <c r="I171" s="30">
        <v>80</v>
      </c>
      <c r="J171" s="31">
        <v>80</v>
      </c>
      <c r="K171" s="24">
        <v>25</v>
      </c>
      <c r="L171" s="24">
        <v>9</v>
      </c>
      <c r="M171" s="9">
        <v>1.8</v>
      </c>
      <c r="N171" s="9">
        <v>0.02</v>
      </c>
      <c r="O171" s="2">
        <v>4419</v>
      </c>
      <c r="P171" s="32">
        <v>3094</v>
      </c>
      <c r="Q171" s="2">
        <v>3094</v>
      </c>
      <c r="R171" s="32">
        <v>2649</v>
      </c>
      <c r="S171" s="2">
        <v>7</v>
      </c>
      <c r="T171" s="23"/>
      <c r="U171" s="2">
        <v>0</v>
      </c>
      <c r="V171" s="23"/>
      <c r="W171" s="14">
        <f t="shared" si="12"/>
        <v>0</v>
      </c>
      <c r="X171" s="14">
        <f t="shared" si="13"/>
        <v>0</v>
      </c>
      <c r="Y171" s="14">
        <f t="shared" si="14"/>
        <v>0</v>
      </c>
      <c r="Z171" s="14">
        <f t="shared" si="15"/>
        <v>0</v>
      </c>
      <c r="AA171" s="15">
        <f t="shared" si="16"/>
        <v>0</v>
      </c>
      <c r="AB171" s="15">
        <f t="shared" si="17"/>
        <v>0</v>
      </c>
      <c r="AC171" s="44">
        <v>823</v>
      </c>
    </row>
    <row r="172" spans="1:29" ht="15">
      <c r="A172" s="29" t="s">
        <v>193</v>
      </c>
      <c r="B172" s="29" t="s">
        <v>194</v>
      </c>
      <c r="C172" s="29" t="s">
        <v>162</v>
      </c>
      <c r="D172" s="29" t="s">
        <v>306</v>
      </c>
      <c r="E172" s="43">
        <v>4603766061627</v>
      </c>
      <c r="F172" s="33" t="s">
        <v>307</v>
      </c>
      <c r="G172" s="30" t="s">
        <v>85</v>
      </c>
      <c r="H172" s="30" t="s">
        <v>308</v>
      </c>
      <c r="I172" s="30">
        <v>95</v>
      </c>
      <c r="J172" s="31">
        <v>95</v>
      </c>
      <c r="K172" s="24">
        <v>25</v>
      </c>
      <c r="L172" s="24">
        <v>9</v>
      </c>
      <c r="M172" s="9">
        <v>1.8</v>
      </c>
      <c r="N172" s="9">
        <v>0.02</v>
      </c>
      <c r="O172" s="2">
        <v>4939</v>
      </c>
      <c r="P172" s="32">
        <v>3458</v>
      </c>
      <c r="Q172" s="2">
        <v>3458</v>
      </c>
      <c r="R172" s="32">
        <v>2959</v>
      </c>
      <c r="S172" s="2">
        <v>2</v>
      </c>
      <c r="T172" s="23"/>
      <c r="U172" s="2">
        <v>0</v>
      </c>
      <c r="V172" s="23"/>
      <c r="W172" s="14">
        <f t="shared" si="12"/>
        <v>0</v>
      </c>
      <c r="X172" s="14">
        <f t="shared" si="13"/>
        <v>0</v>
      </c>
      <c r="Y172" s="14">
        <f t="shared" si="14"/>
        <v>0</v>
      </c>
      <c r="Z172" s="14">
        <f t="shared" si="15"/>
        <v>0</v>
      </c>
      <c r="AA172" s="15">
        <f t="shared" si="16"/>
        <v>0</v>
      </c>
      <c r="AB172" s="15">
        <f t="shared" si="17"/>
        <v>0</v>
      </c>
      <c r="AC172" s="44">
        <v>824</v>
      </c>
    </row>
    <row r="173" spans="1:29" ht="15">
      <c r="A173" s="29" t="s">
        <v>193</v>
      </c>
      <c r="B173" s="29" t="s">
        <v>194</v>
      </c>
      <c r="C173" s="29" t="s">
        <v>162</v>
      </c>
      <c r="D173" s="29" t="s">
        <v>306</v>
      </c>
      <c r="E173" s="43">
        <v>4603766060019</v>
      </c>
      <c r="F173" s="33" t="s">
        <v>307</v>
      </c>
      <c r="G173" s="30" t="s">
        <v>63</v>
      </c>
      <c r="H173" s="30" t="s">
        <v>124</v>
      </c>
      <c r="I173" s="30">
        <v>95</v>
      </c>
      <c r="J173" s="31">
        <v>95</v>
      </c>
      <c r="K173" s="24">
        <v>25</v>
      </c>
      <c r="L173" s="24">
        <v>8</v>
      </c>
      <c r="M173" s="9">
        <v>1.7</v>
      </c>
      <c r="N173" s="9">
        <v>0.02</v>
      </c>
      <c r="O173" s="2">
        <v>3599</v>
      </c>
      <c r="P173" s="32">
        <v>2520</v>
      </c>
      <c r="Q173" s="2">
        <v>2520</v>
      </c>
      <c r="R173" s="32">
        <v>2159</v>
      </c>
      <c r="S173" s="2">
        <v>50</v>
      </c>
      <c r="T173" s="23"/>
      <c r="U173" s="2">
        <v>0</v>
      </c>
      <c r="V173" s="23"/>
      <c r="W173" s="14">
        <f t="shared" si="12"/>
        <v>0</v>
      </c>
      <c r="X173" s="14">
        <f t="shared" si="13"/>
        <v>0</v>
      </c>
      <c r="Y173" s="14">
        <f t="shared" si="14"/>
        <v>0</v>
      </c>
      <c r="Z173" s="14">
        <f t="shared" si="15"/>
        <v>0</v>
      </c>
      <c r="AA173" s="15">
        <f t="shared" si="16"/>
        <v>0</v>
      </c>
      <c r="AB173" s="15">
        <f t="shared" si="17"/>
        <v>0</v>
      </c>
      <c r="AC173" s="44">
        <v>825</v>
      </c>
    </row>
    <row r="174" spans="1:29" ht="15">
      <c r="A174" s="29" t="s">
        <v>193</v>
      </c>
      <c r="B174" s="29" t="s">
        <v>194</v>
      </c>
      <c r="C174" s="29" t="s">
        <v>162</v>
      </c>
      <c r="D174" s="29" t="s">
        <v>306</v>
      </c>
      <c r="E174" s="43">
        <v>4603734956917</v>
      </c>
      <c r="F174" s="33" t="s">
        <v>307</v>
      </c>
      <c r="G174" s="30" t="s">
        <v>63</v>
      </c>
      <c r="H174" s="30" t="s">
        <v>86</v>
      </c>
      <c r="I174" s="30">
        <v>95</v>
      </c>
      <c r="J174" s="31">
        <v>95</v>
      </c>
      <c r="K174" s="24">
        <v>25</v>
      </c>
      <c r="L174" s="24">
        <v>8</v>
      </c>
      <c r="M174" s="9">
        <v>1.7</v>
      </c>
      <c r="N174" s="9">
        <v>0.02</v>
      </c>
      <c r="O174" s="2">
        <v>3599</v>
      </c>
      <c r="P174" s="32">
        <v>2520</v>
      </c>
      <c r="Q174" s="2">
        <v>2520</v>
      </c>
      <c r="R174" s="32">
        <v>2159</v>
      </c>
      <c r="S174" s="2">
        <v>50</v>
      </c>
      <c r="T174" s="23"/>
      <c r="U174" s="2">
        <v>0</v>
      </c>
      <c r="V174" s="23"/>
      <c r="W174" s="14">
        <f t="shared" si="12"/>
        <v>0</v>
      </c>
      <c r="X174" s="14">
        <f t="shared" si="13"/>
        <v>0</v>
      </c>
      <c r="Y174" s="14">
        <f t="shared" si="14"/>
        <v>0</v>
      </c>
      <c r="Z174" s="14">
        <f t="shared" si="15"/>
        <v>0</v>
      </c>
      <c r="AA174" s="15">
        <f t="shared" si="16"/>
        <v>0</v>
      </c>
      <c r="AB174" s="15">
        <f t="shared" si="17"/>
        <v>0</v>
      </c>
      <c r="AC174" s="44">
        <v>826</v>
      </c>
    </row>
    <row r="175" spans="1:29" ht="15">
      <c r="A175" s="29" t="s">
        <v>193</v>
      </c>
      <c r="B175" s="29" t="s">
        <v>194</v>
      </c>
      <c r="C175" s="29" t="s">
        <v>162</v>
      </c>
      <c r="D175" s="29" t="s">
        <v>306</v>
      </c>
      <c r="E175" s="43">
        <v>4673725301521</v>
      </c>
      <c r="F175" s="33" t="s">
        <v>307</v>
      </c>
      <c r="G175" s="30" t="s">
        <v>63</v>
      </c>
      <c r="H175" s="30" t="s">
        <v>303</v>
      </c>
      <c r="I175" s="30">
        <v>95</v>
      </c>
      <c r="J175" s="31">
        <v>95</v>
      </c>
      <c r="K175" s="24">
        <v>25</v>
      </c>
      <c r="L175" s="24">
        <v>9</v>
      </c>
      <c r="M175" s="9">
        <v>1.8</v>
      </c>
      <c r="N175" s="9">
        <v>0.02</v>
      </c>
      <c r="O175" s="2">
        <v>4939</v>
      </c>
      <c r="P175" s="32">
        <v>3458</v>
      </c>
      <c r="Q175" s="2">
        <v>3458</v>
      </c>
      <c r="R175" s="32">
        <v>2959</v>
      </c>
      <c r="S175" s="2">
        <v>4</v>
      </c>
      <c r="T175" s="23"/>
      <c r="U175" s="2">
        <v>0</v>
      </c>
      <c r="V175" s="23"/>
      <c r="W175" s="14">
        <f t="shared" si="12"/>
        <v>0</v>
      </c>
      <c r="X175" s="14">
        <f t="shared" si="13"/>
        <v>0</v>
      </c>
      <c r="Y175" s="14">
        <f t="shared" si="14"/>
        <v>0</v>
      </c>
      <c r="Z175" s="14">
        <f t="shared" si="15"/>
        <v>0</v>
      </c>
      <c r="AA175" s="15">
        <f t="shared" si="16"/>
        <v>0</v>
      </c>
      <c r="AB175" s="15">
        <f t="shared" si="17"/>
        <v>0</v>
      </c>
      <c r="AC175" s="44">
        <v>827</v>
      </c>
    </row>
    <row r="176" spans="1:29" ht="15">
      <c r="A176" s="29" t="s">
        <v>193</v>
      </c>
      <c r="B176" s="29" t="s">
        <v>194</v>
      </c>
      <c r="C176" s="29" t="s">
        <v>162</v>
      </c>
      <c r="D176" s="29" t="s">
        <v>306</v>
      </c>
      <c r="E176" s="43">
        <v>4673725301538</v>
      </c>
      <c r="F176" s="33" t="s">
        <v>307</v>
      </c>
      <c r="G176" s="30" t="s">
        <v>63</v>
      </c>
      <c r="H176" s="30" t="s">
        <v>305</v>
      </c>
      <c r="I176" s="30">
        <v>95</v>
      </c>
      <c r="J176" s="31">
        <v>95</v>
      </c>
      <c r="K176" s="24">
        <v>25</v>
      </c>
      <c r="L176" s="24">
        <v>9</v>
      </c>
      <c r="M176" s="9">
        <v>1.8</v>
      </c>
      <c r="N176" s="9">
        <v>0.02</v>
      </c>
      <c r="O176" s="2">
        <v>4939</v>
      </c>
      <c r="P176" s="32">
        <v>3458</v>
      </c>
      <c r="Q176" s="2">
        <v>3458</v>
      </c>
      <c r="R176" s="32">
        <v>2959</v>
      </c>
      <c r="S176" s="2">
        <v>8</v>
      </c>
      <c r="T176" s="23"/>
      <c r="U176" s="2">
        <v>0</v>
      </c>
      <c r="V176" s="23"/>
      <c r="W176" s="14">
        <f t="shared" si="12"/>
        <v>0</v>
      </c>
      <c r="X176" s="14">
        <f t="shared" si="13"/>
        <v>0</v>
      </c>
      <c r="Y176" s="14">
        <f t="shared" si="14"/>
        <v>0</v>
      </c>
      <c r="Z176" s="14">
        <f t="shared" si="15"/>
        <v>0</v>
      </c>
      <c r="AA176" s="15">
        <f t="shared" si="16"/>
        <v>0</v>
      </c>
      <c r="AB176" s="15">
        <f t="shared" si="17"/>
        <v>0</v>
      </c>
      <c r="AC176" s="44">
        <v>828</v>
      </c>
    </row>
    <row r="177" spans="1:29" ht="15">
      <c r="A177" s="29" t="s">
        <v>193</v>
      </c>
      <c r="B177" s="29" t="s">
        <v>194</v>
      </c>
      <c r="C177" s="29" t="s">
        <v>162</v>
      </c>
      <c r="D177" s="29" t="s">
        <v>306</v>
      </c>
      <c r="E177" s="43">
        <v>4673725301545</v>
      </c>
      <c r="F177" s="33" t="s">
        <v>307</v>
      </c>
      <c r="G177" s="30" t="s">
        <v>63</v>
      </c>
      <c r="H177" s="30" t="s">
        <v>302</v>
      </c>
      <c r="I177" s="30">
        <v>95</v>
      </c>
      <c r="J177" s="31">
        <v>95</v>
      </c>
      <c r="K177" s="24">
        <v>25</v>
      </c>
      <c r="L177" s="24">
        <v>9</v>
      </c>
      <c r="M177" s="9">
        <v>1.8</v>
      </c>
      <c r="N177" s="9">
        <v>0.02</v>
      </c>
      <c r="O177" s="2">
        <v>4939</v>
      </c>
      <c r="P177" s="32">
        <v>3458</v>
      </c>
      <c r="Q177" s="2">
        <v>3458</v>
      </c>
      <c r="R177" s="32">
        <v>2959</v>
      </c>
      <c r="S177" s="2">
        <v>1</v>
      </c>
      <c r="T177" s="23"/>
      <c r="U177" s="2">
        <v>0</v>
      </c>
      <c r="V177" s="23"/>
      <c r="W177" s="14">
        <f t="shared" si="12"/>
        <v>0</v>
      </c>
      <c r="X177" s="14">
        <f t="shared" si="13"/>
        <v>0</v>
      </c>
      <c r="Y177" s="14">
        <f t="shared" si="14"/>
        <v>0</v>
      </c>
      <c r="Z177" s="14">
        <f t="shared" si="15"/>
        <v>0</v>
      </c>
      <c r="AA177" s="15">
        <f t="shared" si="16"/>
        <v>0</v>
      </c>
      <c r="AB177" s="15">
        <f t="shared" si="17"/>
        <v>0</v>
      </c>
      <c r="AC177" s="44">
        <v>829</v>
      </c>
    </row>
    <row r="178" spans="1:29" ht="15">
      <c r="A178" s="29" t="s">
        <v>193</v>
      </c>
      <c r="B178" s="29" t="s">
        <v>194</v>
      </c>
      <c r="C178" s="29" t="s">
        <v>162</v>
      </c>
      <c r="D178" s="29" t="s">
        <v>309</v>
      </c>
      <c r="E178" s="43">
        <v>4603766064932</v>
      </c>
      <c r="F178" s="33" t="s">
        <v>310</v>
      </c>
      <c r="G178" s="30" t="s">
        <v>63</v>
      </c>
      <c r="H178" s="30" t="s">
        <v>124</v>
      </c>
      <c r="I178" s="30">
        <v>110</v>
      </c>
      <c r="J178" s="31">
        <v>110</v>
      </c>
      <c r="K178" s="24">
        <v>25</v>
      </c>
      <c r="L178" s="24">
        <v>8</v>
      </c>
      <c r="M178" s="9">
        <v>2.0499999999999998</v>
      </c>
      <c r="N178" s="9">
        <v>0.02</v>
      </c>
      <c r="O178" s="2">
        <v>3869</v>
      </c>
      <c r="P178" s="32">
        <v>2709</v>
      </c>
      <c r="Q178" s="2">
        <v>2709</v>
      </c>
      <c r="R178" s="32">
        <v>2319</v>
      </c>
      <c r="S178" s="2">
        <v>50</v>
      </c>
      <c r="T178" s="23"/>
      <c r="U178" s="2">
        <v>0</v>
      </c>
      <c r="V178" s="23"/>
      <c r="W178" s="14">
        <f t="shared" si="12"/>
        <v>0</v>
      </c>
      <c r="X178" s="14">
        <f t="shared" si="13"/>
        <v>0</v>
      </c>
      <c r="Y178" s="14">
        <f t="shared" si="14"/>
        <v>0</v>
      </c>
      <c r="Z178" s="14">
        <f t="shared" si="15"/>
        <v>0</v>
      </c>
      <c r="AA178" s="15">
        <f t="shared" si="16"/>
        <v>0</v>
      </c>
      <c r="AB178" s="15">
        <f t="shared" si="17"/>
        <v>0</v>
      </c>
      <c r="AC178" s="44">
        <v>830</v>
      </c>
    </row>
    <row r="179" spans="1:29" ht="15">
      <c r="A179" s="29" t="s">
        <v>193</v>
      </c>
      <c r="B179" s="29" t="s">
        <v>194</v>
      </c>
      <c r="C179" s="29" t="s">
        <v>162</v>
      </c>
      <c r="D179" s="29" t="s">
        <v>309</v>
      </c>
      <c r="E179" s="43">
        <v>4603766064925</v>
      </c>
      <c r="F179" s="33" t="s">
        <v>310</v>
      </c>
      <c r="G179" s="30" t="s">
        <v>63</v>
      </c>
      <c r="H179" s="30" t="s">
        <v>86</v>
      </c>
      <c r="I179" s="30">
        <v>110</v>
      </c>
      <c r="J179" s="31">
        <v>110</v>
      </c>
      <c r="K179" s="24">
        <v>25</v>
      </c>
      <c r="L179" s="24">
        <v>8</v>
      </c>
      <c r="M179" s="9">
        <v>2.0499999999999998</v>
      </c>
      <c r="N179" s="9">
        <v>0.02</v>
      </c>
      <c r="O179" s="2">
        <v>3869</v>
      </c>
      <c r="P179" s="32">
        <v>2709</v>
      </c>
      <c r="Q179" s="2">
        <v>2709</v>
      </c>
      <c r="R179" s="32">
        <v>2319</v>
      </c>
      <c r="S179" s="2">
        <v>45</v>
      </c>
      <c r="T179" s="23"/>
      <c r="U179" s="2">
        <v>0</v>
      </c>
      <c r="V179" s="23"/>
      <c r="W179" s="14">
        <f t="shared" si="12"/>
        <v>0</v>
      </c>
      <c r="X179" s="14">
        <f t="shared" si="13"/>
        <v>0</v>
      </c>
      <c r="Y179" s="14">
        <f t="shared" si="14"/>
        <v>0</v>
      </c>
      <c r="Z179" s="14">
        <f t="shared" si="15"/>
        <v>0</v>
      </c>
      <c r="AA179" s="15">
        <f t="shared" si="16"/>
        <v>0</v>
      </c>
      <c r="AB179" s="15">
        <f t="shared" si="17"/>
        <v>0</v>
      </c>
      <c r="AC179" s="44">
        <v>831</v>
      </c>
    </row>
    <row r="180" spans="1:29" ht="15">
      <c r="A180" s="29" t="s">
        <v>193</v>
      </c>
      <c r="B180" s="29" t="s">
        <v>194</v>
      </c>
      <c r="C180" s="29" t="s">
        <v>162</v>
      </c>
      <c r="D180" s="29" t="s">
        <v>309</v>
      </c>
      <c r="E180" s="43">
        <v>4673725301460</v>
      </c>
      <c r="F180" s="33" t="s">
        <v>310</v>
      </c>
      <c r="G180" s="30" t="s">
        <v>63</v>
      </c>
      <c r="H180" s="30" t="s">
        <v>303</v>
      </c>
      <c r="I180" s="30">
        <v>110</v>
      </c>
      <c r="J180" s="31">
        <v>110</v>
      </c>
      <c r="K180" s="24">
        <v>25</v>
      </c>
      <c r="L180" s="24">
        <v>9</v>
      </c>
      <c r="M180" s="9">
        <v>2.15</v>
      </c>
      <c r="N180" s="9">
        <v>0.03</v>
      </c>
      <c r="O180" s="2">
        <v>5269</v>
      </c>
      <c r="P180" s="32">
        <v>3689</v>
      </c>
      <c r="Q180" s="2">
        <v>3689</v>
      </c>
      <c r="R180" s="32">
        <v>3159</v>
      </c>
      <c r="S180" s="2">
        <v>3</v>
      </c>
      <c r="T180" s="23"/>
      <c r="U180" s="2">
        <v>0</v>
      </c>
      <c r="V180" s="23"/>
      <c r="W180" s="14">
        <f t="shared" si="12"/>
        <v>0</v>
      </c>
      <c r="X180" s="14">
        <f t="shared" si="13"/>
        <v>0</v>
      </c>
      <c r="Y180" s="14">
        <f t="shared" si="14"/>
        <v>0</v>
      </c>
      <c r="Z180" s="14">
        <f t="shared" si="15"/>
        <v>0</v>
      </c>
      <c r="AA180" s="15">
        <f t="shared" si="16"/>
        <v>0</v>
      </c>
      <c r="AB180" s="15">
        <f t="shared" si="17"/>
        <v>0</v>
      </c>
      <c r="AC180" s="44">
        <v>832</v>
      </c>
    </row>
    <row r="181" spans="1:29" ht="15">
      <c r="A181" s="29" t="s">
        <v>193</v>
      </c>
      <c r="B181" s="29" t="s">
        <v>194</v>
      </c>
      <c r="C181" s="29" t="s">
        <v>162</v>
      </c>
      <c r="D181" s="29" t="s">
        <v>309</v>
      </c>
      <c r="E181" s="43">
        <v>4673725301453</v>
      </c>
      <c r="F181" s="33" t="s">
        <v>310</v>
      </c>
      <c r="G181" s="30" t="s">
        <v>63</v>
      </c>
      <c r="H181" s="30" t="s">
        <v>305</v>
      </c>
      <c r="I181" s="30">
        <v>110</v>
      </c>
      <c r="J181" s="31">
        <v>110</v>
      </c>
      <c r="K181" s="24">
        <v>25</v>
      </c>
      <c r="L181" s="24">
        <v>9</v>
      </c>
      <c r="M181" s="9">
        <v>2.15</v>
      </c>
      <c r="N181" s="9">
        <v>0.03</v>
      </c>
      <c r="O181" s="2">
        <v>5269</v>
      </c>
      <c r="P181" s="32">
        <v>3689</v>
      </c>
      <c r="Q181" s="2">
        <v>3689</v>
      </c>
      <c r="R181" s="32">
        <v>3159</v>
      </c>
      <c r="S181" s="2">
        <v>24</v>
      </c>
      <c r="T181" s="23"/>
      <c r="U181" s="2">
        <v>0</v>
      </c>
      <c r="V181" s="23"/>
      <c r="W181" s="14">
        <f t="shared" si="12"/>
        <v>0</v>
      </c>
      <c r="X181" s="14">
        <f t="shared" si="13"/>
        <v>0</v>
      </c>
      <c r="Y181" s="14">
        <f t="shared" si="14"/>
        <v>0</v>
      </c>
      <c r="Z181" s="14">
        <f t="shared" si="15"/>
        <v>0</v>
      </c>
      <c r="AA181" s="15">
        <f t="shared" si="16"/>
        <v>0</v>
      </c>
      <c r="AB181" s="15">
        <f t="shared" si="17"/>
        <v>0</v>
      </c>
      <c r="AC181" s="44">
        <v>833</v>
      </c>
    </row>
    <row r="182" spans="1:29" ht="15">
      <c r="A182" s="29" t="s">
        <v>193</v>
      </c>
      <c r="B182" s="29" t="s">
        <v>194</v>
      </c>
      <c r="C182" s="29" t="s">
        <v>162</v>
      </c>
      <c r="D182" s="29" t="s">
        <v>309</v>
      </c>
      <c r="E182" s="43">
        <v>4673725301477</v>
      </c>
      <c r="F182" s="33" t="s">
        <v>310</v>
      </c>
      <c r="G182" s="30" t="s">
        <v>63</v>
      </c>
      <c r="H182" s="30" t="s">
        <v>302</v>
      </c>
      <c r="I182" s="30">
        <v>110</v>
      </c>
      <c r="J182" s="31">
        <v>110</v>
      </c>
      <c r="K182" s="24">
        <v>25</v>
      </c>
      <c r="L182" s="24">
        <v>9</v>
      </c>
      <c r="M182" s="9">
        <v>2.15</v>
      </c>
      <c r="N182" s="9">
        <v>0.03</v>
      </c>
      <c r="O182" s="2">
        <v>5269</v>
      </c>
      <c r="P182" s="32">
        <v>3689</v>
      </c>
      <c r="Q182" s="2">
        <v>3689</v>
      </c>
      <c r="R182" s="32">
        <v>3159</v>
      </c>
      <c r="S182" s="2">
        <v>8</v>
      </c>
      <c r="T182" s="23"/>
      <c r="U182" s="2">
        <v>0</v>
      </c>
      <c r="V182" s="23"/>
      <c r="W182" s="14">
        <f t="shared" si="12"/>
        <v>0</v>
      </c>
      <c r="X182" s="14">
        <f t="shared" si="13"/>
        <v>0</v>
      </c>
      <c r="Y182" s="14">
        <f t="shared" si="14"/>
        <v>0</v>
      </c>
      <c r="Z182" s="14">
        <f t="shared" si="15"/>
        <v>0</v>
      </c>
      <c r="AA182" s="15">
        <f t="shared" si="16"/>
        <v>0</v>
      </c>
      <c r="AB182" s="15">
        <f t="shared" si="17"/>
        <v>0</v>
      </c>
      <c r="AC182" s="44">
        <v>834</v>
      </c>
    </row>
    <row r="183" spans="1:29" ht="15">
      <c r="A183" s="29" t="s">
        <v>193</v>
      </c>
      <c r="B183" s="29" t="s">
        <v>194</v>
      </c>
      <c r="C183" s="29" t="s">
        <v>162</v>
      </c>
      <c r="D183" s="29" t="s">
        <v>311</v>
      </c>
      <c r="E183" s="43">
        <v>4603766061375</v>
      </c>
      <c r="F183" s="33" t="s">
        <v>312</v>
      </c>
      <c r="G183" s="30" t="s">
        <v>63</v>
      </c>
      <c r="H183" s="30" t="s">
        <v>124</v>
      </c>
      <c r="I183" s="30" t="s">
        <v>81</v>
      </c>
      <c r="J183" s="31">
        <v>28</v>
      </c>
      <c r="K183" s="24">
        <v>20</v>
      </c>
      <c r="L183" s="24">
        <v>1</v>
      </c>
      <c r="M183" s="9">
        <v>0.11</v>
      </c>
      <c r="N183" s="9">
        <v>0</v>
      </c>
      <c r="O183" s="2">
        <v>419</v>
      </c>
      <c r="P183" s="32">
        <v>293</v>
      </c>
      <c r="Q183" s="2">
        <v>293</v>
      </c>
      <c r="R183" s="32">
        <v>249</v>
      </c>
      <c r="S183" s="2">
        <v>15</v>
      </c>
      <c r="T183" s="23"/>
      <c r="U183" s="2">
        <v>0</v>
      </c>
      <c r="V183" s="23"/>
      <c r="W183" s="14">
        <f t="shared" si="12"/>
        <v>0</v>
      </c>
      <c r="X183" s="14">
        <f t="shared" si="13"/>
        <v>0</v>
      </c>
      <c r="Y183" s="14">
        <f t="shared" si="14"/>
        <v>0</v>
      </c>
      <c r="Z183" s="14">
        <f t="shared" si="15"/>
        <v>0</v>
      </c>
      <c r="AA183" s="15">
        <f t="shared" si="16"/>
        <v>0</v>
      </c>
      <c r="AB183" s="15">
        <f t="shared" si="17"/>
        <v>0</v>
      </c>
      <c r="AC183" s="44">
        <v>836</v>
      </c>
    </row>
    <row r="184" spans="1:29" ht="15">
      <c r="A184" s="29" t="s">
        <v>193</v>
      </c>
      <c r="B184" s="29" t="s">
        <v>194</v>
      </c>
      <c r="C184" s="29" t="s">
        <v>162</v>
      </c>
      <c r="D184" s="29" t="s">
        <v>311</v>
      </c>
      <c r="E184" s="43">
        <v>4603734957020</v>
      </c>
      <c r="F184" s="33" t="s">
        <v>312</v>
      </c>
      <c r="G184" s="30" t="s">
        <v>63</v>
      </c>
      <c r="H184" s="30" t="s">
        <v>86</v>
      </c>
      <c r="I184" s="30" t="s">
        <v>81</v>
      </c>
      <c r="J184" s="31">
        <v>28</v>
      </c>
      <c r="K184" s="24">
        <v>20</v>
      </c>
      <c r="L184" s="24">
        <v>1</v>
      </c>
      <c r="M184" s="9">
        <v>0.11</v>
      </c>
      <c r="N184" s="9">
        <v>0</v>
      </c>
      <c r="O184" s="2">
        <v>419</v>
      </c>
      <c r="P184" s="32">
        <v>293</v>
      </c>
      <c r="Q184" s="2">
        <v>293</v>
      </c>
      <c r="R184" s="32">
        <v>249</v>
      </c>
      <c r="S184" s="2">
        <v>50</v>
      </c>
      <c r="T184" s="23"/>
      <c r="U184" s="2">
        <v>0</v>
      </c>
      <c r="V184" s="23"/>
      <c r="W184" s="14">
        <f t="shared" si="12"/>
        <v>0</v>
      </c>
      <c r="X184" s="14">
        <f t="shared" si="13"/>
        <v>0</v>
      </c>
      <c r="Y184" s="14">
        <f t="shared" si="14"/>
        <v>0</v>
      </c>
      <c r="Z184" s="14">
        <f t="shared" si="15"/>
        <v>0</v>
      </c>
      <c r="AA184" s="15">
        <f t="shared" si="16"/>
        <v>0</v>
      </c>
      <c r="AB184" s="15">
        <f t="shared" si="17"/>
        <v>0</v>
      </c>
      <c r="AC184" s="44">
        <v>837</v>
      </c>
    </row>
    <row r="185" spans="1:29" ht="15">
      <c r="A185" s="29" t="s">
        <v>193</v>
      </c>
      <c r="B185" s="29" t="s">
        <v>194</v>
      </c>
      <c r="C185" s="29" t="s">
        <v>162</v>
      </c>
      <c r="D185" s="29" t="s">
        <v>311</v>
      </c>
      <c r="E185" s="43">
        <v>4603766064956</v>
      </c>
      <c r="F185" s="33" t="s">
        <v>312</v>
      </c>
      <c r="G185" s="30" t="s">
        <v>63</v>
      </c>
      <c r="H185" s="30" t="s">
        <v>313</v>
      </c>
      <c r="I185" s="30" t="s">
        <v>81</v>
      </c>
      <c r="J185" s="31">
        <v>28</v>
      </c>
      <c r="K185" s="24">
        <v>20</v>
      </c>
      <c r="L185" s="24">
        <v>1</v>
      </c>
      <c r="M185" s="9">
        <v>0.11</v>
      </c>
      <c r="N185" s="9">
        <v>0</v>
      </c>
      <c r="O185" s="2">
        <v>419</v>
      </c>
      <c r="P185" s="32">
        <v>293</v>
      </c>
      <c r="Q185" s="2">
        <v>293</v>
      </c>
      <c r="R185" s="32">
        <v>249</v>
      </c>
      <c r="S185" s="2">
        <v>48</v>
      </c>
      <c r="T185" s="23"/>
      <c r="U185" s="2">
        <v>0</v>
      </c>
      <c r="V185" s="23"/>
      <c r="W185" s="14">
        <f t="shared" si="12"/>
        <v>0</v>
      </c>
      <c r="X185" s="14">
        <f t="shared" si="13"/>
        <v>0</v>
      </c>
      <c r="Y185" s="14">
        <f t="shared" si="14"/>
        <v>0</v>
      </c>
      <c r="Z185" s="14">
        <f t="shared" si="15"/>
        <v>0</v>
      </c>
      <c r="AA185" s="15">
        <f t="shared" si="16"/>
        <v>0</v>
      </c>
      <c r="AB185" s="15">
        <f t="shared" si="17"/>
        <v>0</v>
      </c>
      <c r="AC185" s="44">
        <v>838</v>
      </c>
    </row>
    <row r="186" spans="1:29" ht="15">
      <c r="A186" s="29" t="s">
        <v>193</v>
      </c>
      <c r="B186" s="29" t="s">
        <v>194</v>
      </c>
      <c r="C186" s="29" t="s">
        <v>162</v>
      </c>
      <c r="D186" s="29" t="s">
        <v>311</v>
      </c>
      <c r="E186" s="43">
        <v>4673725301569</v>
      </c>
      <c r="F186" s="33" t="s">
        <v>312</v>
      </c>
      <c r="G186" s="30" t="s">
        <v>63</v>
      </c>
      <c r="H186" s="30" t="s">
        <v>64</v>
      </c>
      <c r="I186" s="30" t="s">
        <v>81</v>
      </c>
      <c r="J186" s="31">
        <v>28</v>
      </c>
      <c r="K186" s="24">
        <v>20</v>
      </c>
      <c r="L186" s="24">
        <v>1</v>
      </c>
      <c r="M186" s="9">
        <v>0.11</v>
      </c>
      <c r="N186" s="9">
        <v>0</v>
      </c>
      <c r="O186" s="2">
        <v>419</v>
      </c>
      <c r="P186" s="32">
        <v>293</v>
      </c>
      <c r="Q186" s="2">
        <v>293</v>
      </c>
      <c r="R186" s="32">
        <v>249</v>
      </c>
      <c r="S186" s="2">
        <v>8</v>
      </c>
      <c r="T186" s="23"/>
      <c r="U186" s="2">
        <v>0</v>
      </c>
      <c r="V186" s="23"/>
      <c r="W186" s="14">
        <f t="shared" si="12"/>
        <v>0</v>
      </c>
      <c r="X186" s="14">
        <f t="shared" si="13"/>
        <v>0</v>
      </c>
      <c r="Y186" s="14">
        <f t="shared" si="14"/>
        <v>0</v>
      </c>
      <c r="Z186" s="14">
        <f t="shared" si="15"/>
        <v>0</v>
      </c>
      <c r="AA186" s="15">
        <f t="shared" si="16"/>
        <v>0</v>
      </c>
      <c r="AB186" s="15">
        <f t="shared" si="17"/>
        <v>0</v>
      </c>
      <c r="AC186" s="44">
        <v>839</v>
      </c>
    </row>
    <row r="187" spans="1:29" ht="15">
      <c r="A187" s="29" t="s">
        <v>193</v>
      </c>
      <c r="B187" s="29" t="s">
        <v>194</v>
      </c>
      <c r="C187" s="29" t="s">
        <v>162</v>
      </c>
      <c r="D187" s="29" t="s">
        <v>311</v>
      </c>
      <c r="E187" s="43">
        <v>4673725301552</v>
      </c>
      <c r="F187" s="33" t="s">
        <v>312</v>
      </c>
      <c r="G187" s="30" t="s">
        <v>63</v>
      </c>
      <c r="H187" s="30" t="s">
        <v>314</v>
      </c>
      <c r="I187" s="30" t="s">
        <v>81</v>
      </c>
      <c r="J187" s="31">
        <v>28</v>
      </c>
      <c r="K187" s="24">
        <v>20</v>
      </c>
      <c r="L187" s="24">
        <v>1</v>
      </c>
      <c r="M187" s="9">
        <v>0.11</v>
      </c>
      <c r="N187" s="9">
        <v>0</v>
      </c>
      <c r="O187" s="2">
        <v>419</v>
      </c>
      <c r="P187" s="32">
        <v>293</v>
      </c>
      <c r="Q187" s="2">
        <v>293</v>
      </c>
      <c r="R187" s="32">
        <v>249</v>
      </c>
      <c r="S187" s="2">
        <v>35</v>
      </c>
      <c r="T187" s="23"/>
      <c r="U187" s="2">
        <v>0</v>
      </c>
      <c r="V187" s="23"/>
      <c r="W187" s="14">
        <f t="shared" si="12"/>
        <v>0</v>
      </c>
      <c r="X187" s="14">
        <f t="shared" si="13"/>
        <v>0</v>
      </c>
      <c r="Y187" s="14">
        <f t="shared" si="14"/>
        <v>0</v>
      </c>
      <c r="Z187" s="14">
        <f t="shared" si="15"/>
        <v>0</v>
      </c>
      <c r="AA187" s="15">
        <f t="shared" si="16"/>
        <v>0</v>
      </c>
      <c r="AB187" s="15">
        <f t="shared" si="17"/>
        <v>0</v>
      </c>
      <c r="AC187" s="44">
        <v>840</v>
      </c>
    </row>
    <row r="188" spans="1:29" ht="15">
      <c r="A188" s="29" t="s">
        <v>193</v>
      </c>
      <c r="B188" s="29" t="s">
        <v>194</v>
      </c>
      <c r="C188" s="29" t="s">
        <v>162</v>
      </c>
      <c r="D188" s="29" t="s">
        <v>315</v>
      </c>
      <c r="E188" s="43">
        <v>4603734957037</v>
      </c>
      <c r="F188" s="33" t="s">
        <v>316</v>
      </c>
      <c r="G188" s="30" t="s">
        <v>63</v>
      </c>
      <c r="H188" s="30" t="s">
        <v>86</v>
      </c>
      <c r="I188" s="30" t="s">
        <v>81</v>
      </c>
      <c r="J188" s="31">
        <v>64</v>
      </c>
      <c r="K188" s="24">
        <v>30</v>
      </c>
      <c r="L188" s="24">
        <v>2</v>
      </c>
      <c r="M188" s="9">
        <v>0.5</v>
      </c>
      <c r="N188" s="9">
        <v>0</v>
      </c>
      <c r="O188" s="2">
        <v>1339</v>
      </c>
      <c r="P188" s="32">
        <v>937</v>
      </c>
      <c r="Q188" s="2">
        <v>937</v>
      </c>
      <c r="R188" s="32">
        <v>799</v>
      </c>
      <c r="S188" s="2">
        <v>22</v>
      </c>
      <c r="T188" s="23"/>
      <c r="U188" s="2">
        <v>0</v>
      </c>
      <c r="V188" s="23"/>
      <c r="W188" s="14">
        <f t="shared" si="12"/>
        <v>0</v>
      </c>
      <c r="X188" s="14">
        <f t="shared" si="13"/>
        <v>0</v>
      </c>
      <c r="Y188" s="14">
        <f t="shared" si="14"/>
        <v>0</v>
      </c>
      <c r="Z188" s="14">
        <f t="shared" si="15"/>
        <v>0</v>
      </c>
      <c r="AA188" s="15">
        <f t="shared" si="16"/>
        <v>0</v>
      </c>
      <c r="AB188" s="15">
        <f t="shared" si="17"/>
        <v>0</v>
      </c>
      <c r="AC188" s="44">
        <v>841</v>
      </c>
    </row>
    <row r="189" spans="1:29" ht="15">
      <c r="A189" s="29" t="s">
        <v>193</v>
      </c>
      <c r="B189" s="29" t="s">
        <v>194</v>
      </c>
      <c r="C189" s="29" t="s">
        <v>162</v>
      </c>
      <c r="D189" s="29" t="s">
        <v>315</v>
      </c>
      <c r="E189" s="43">
        <v>4603766061368</v>
      </c>
      <c r="F189" s="33" t="s">
        <v>316</v>
      </c>
      <c r="G189" s="30" t="s">
        <v>63</v>
      </c>
      <c r="H189" s="30" t="s">
        <v>124</v>
      </c>
      <c r="I189" s="30" t="s">
        <v>81</v>
      </c>
      <c r="J189" s="31">
        <v>64</v>
      </c>
      <c r="K189" s="24">
        <v>30</v>
      </c>
      <c r="L189" s="24">
        <v>2</v>
      </c>
      <c r="M189" s="9">
        <v>0.5</v>
      </c>
      <c r="N189" s="9">
        <v>0</v>
      </c>
      <c r="O189" s="2">
        <v>1339</v>
      </c>
      <c r="P189" s="32">
        <v>937</v>
      </c>
      <c r="Q189" s="2">
        <v>937</v>
      </c>
      <c r="R189" s="32">
        <v>799</v>
      </c>
      <c r="S189" s="2">
        <v>50</v>
      </c>
      <c r="T189" s="23"/>
      <c r="U189" s="2">
        <v>0</v>
      </c>
      <c r="V189" s="23"/>
      <c r="W189" s="14">
        <f t="shared" si="12"/>
        <v>0</v>
      </c>
      <c r="X189" s="14">
        <f t="shared" si="13"/>
        <v>0</v>
      </c>
      <c r="Y189" s="14">
        <f t="shared" si="14"/>
        <v>0</v>
      </c>
      <c r="Z189" s="14">
        <f t="shared" si="15"/>
        <v>0</v>
      </c>
      <c r="AA189" s="15">
        <f t="shared" si="16"/>
        <v>0</v>
      </c>
      <c r="AB189" s="15">
        <f t="shared" si="17"/>
        <v>0</v>
      </c>
      <c r="AC189" s="44">
        <v>842</v>
      </c>
    </row>
    <row r="190" spans="1:29" ht="15">
      <c r="A190" s="29" t="s">
        <v>193</v>
      </c>
      <c r="B190" s="29" t="s">
        <v>194</v>
      </c>
      <c r="C190" s="29" t="s">
        <v>162</v>
      </c>
      <c r="D190" s="29" t="s">
        <v>317</v>
      </c>
      <c r="E190" s="43">
        <v>4603734956924</v>
      </c>
      <c r="F190" s="33" t="s">
        <v>318</v>
      </c>
      <c r="G190" s="30" t="s">
        <v>85</v>
      </c>
      <c r="H190" s="30" t="s">
        <v>319</v>
      </c>
      <c r="I190" s="30" t="s">
        <v>81</v>
      </c>
      <c r="J190" s="31">
        <v>53</v>
      </c>
      <c r="K190" s="24">
        <v>15</v>
      </c>
      <c r="L190" s="24">
        <v>4</v>
      </c>
      <c r="M190" s="9">
        <v>0.76</v>
      </c>
      <c r="N190" s="9">
        <v>0</v>
      </c>
      <c r="O190" s="2">
        <v>6569</v>
      </c>
      <c r="P190" s="32">
        <v>3980</v>
      </c>
      <c r="Q190" s="2">
        <v>3980</v>
      </c>
      <c r="R190" s="32">
        <v>3979</v>
      </c>
      <c r="S190" s="2">
        <v>19</v>
      </c>
      <c r="T190" s="23"/>
      <c r="U190" s="2">
        <v>0</v>
      </c>
      <c r="V190" s="23"/>
      <c r="W190" s="14">
        <f t="shared" si="12"/>
        <v>0</v>
      </c>
      <c r="X190" s="14">
        <f t="shared" si="13"/>
        <v>0</v>
      </c>
      <c r="Y190" s="14">
        <f t="shared" si="14"/>
        <v>0</v>
      </c>
      <c r="Z190" s="14">
        <f t="shared" si="15"/>
        <v>0</v>
      </c>
      <c r="AA190" s="15">
        <f t="shared" si="16"/>
        <v>0</v>
      </c>
      <c r="AB190" s="15">
        <f t="shared" si="17"/>
        <v>0</v>
      </c>
      <c r="AC190" s="44">
        <v>844</v>
      </c>
    </row>
    <row r="191" spans="1:29" ht="15">
      <c r="A191" s="29" t="s">
        <v>193</v>
      </c>
      <c r="B191" s="29" t="s">
        <v>194</v>
      </c>
      <c r="C191" s="29" t="s">
        <v>162</v>
      </c>
      <c r="D191" s="29" t="s">
        <v>317</v>
      </c>
      <c r="E191" s="43">
        <v>4603766060415</v>
      </c>
      <c r="F191" s="33" t="s">
        <v>318</v>
      </c>
      <c r="G191" s="30" t="s">
        <v>85</v>
      </c>
      <c r="H191" s="30" t="s">
        <v>124</v>
      </c>
      <c r="I191" s="30" t="s">
        <v>81</v>
      </c>
      <c r="J191" s="31">
        <v>53</v>
      </c>
      <c r="K191" s="24">
        <v>15</v>
      </c>
      <c r="L191" s="24">
        <v>4</v>
      </c>
      <c r="M191" s="9">
        <v>0.76</v>
      </c>
      <c r="N191" s="9">
        <v>0</v>
      </c>
      <c r="O191" s="2">
        <v>6569</v>
      </c>
      <c r="P191" s="32">
        <v>3980</v>
      </c>
      <c r="Q191" s="2">
        <v>3980</v>
      </c>
      <c r="R191" s="32">
        <v>3979</v>
      </c>
      <c r="S191" s="2">
        <v>21</v>
      </c>
      <c r="T191" s="23"/>
      <c r="U191" s="2">
        <v>0</v>
      </c>
      <c r="V191" s="23"/>
      <c r="W191" s="14">
        <f t="shared" si="12"/>
        <v>0</v>
      </c>
      <c r="X191" s="14">
        <f t="shared" si="13"/>
        <v>0</v>
      </c>
      <c r="Y191" s="14">
        <f t="shared" si="14"/>
        <v>0</v>
      </c>
      <c r="Z191" s="14">
        <f t="shared" si="15"/>
        <v>0</v>
      </c>
      <c r="AA191" s="15">
        <f t="shared" si="16"/>
        <v>0</v>
      </c>
      <c r="AB191" s="15">
        <f t="shared" si="17"/>
        <v>0</v>
      </c>
      <c r="AC191" s="44">
        <v>845</v>
      </c>
    </row>
    <row r="192" spans="1:29" ht="15">
      <c r="A192" s="29" t="s">
        <v>193</v>
      </c>
      <c r="B192" s="29" t="s">
        <v>194</v>
      </c>
      <c r="C192" s="29" t="s">
        <v>162</v>
      </c>
      <c r="D192" s="29" t="s">
        <v>317</v>
      </c>
      <c r="E192" s="43">
        <v>4603766060408</v>
      </c>
      <c r="F192" s="33" t="s">
        <v>318</v>
      </c>
      <c r="G192" s="30" t="s">
        <v>85</v>
      </c>
      <c r="H192" s="30" t="s">
        <v>86</v>
      </c>
      <c r="I192" s="30" t="s">
        <v>81</v>
      </c>
      <c r="J192" s="31">
        <v>53</v>
      </c>
      <c r="K192" s="24">
        <v>15</v>
      </c>
      <c r="L192" s="24">
        <v>4</v>
      </c>
      <c r="M192" s="9">
        <v>0.76</v>
      </c>
      <c r="N192" s="9">
        <v>0</v>
      </c>
      <c r="O192" s="2">
        <v>6569</v>
      </c>
      <c r="P192" s="32">
        <v>3980</v>
      </c>
      <c r="Q192" s="2">
        <v>3980</v>
      </c>
      <c r="R192" s="32">
        <v>3979</v>
      </c>
      <c r="S192" s="2">
        <v>31</v>
      </c>
      <c r="T192" s="23"/>
      <c r="U192" s="2">
        <v>0</v>
      </c>
      <c r="V192" s="23"/>
      <c r="W192" s="14">
        <f t="shared" si="12"/>
        <v>0</v>
      </c>
      <c r="X192" s="14">
        <f t="shared" si="13"/>
        <v>0</v>
      </c>
      <c r="Y192" s="14">
        <f t="shared" si="14"/>
        <v>0</v>
      </c>
      <c r="Z192" s="14">
        <f t="shared" si="15"/>
        <v>0</v>
      </c>
      <c r="AA192" s="15">
        <f t="shared" si="16"/>
        <v>0</v>
      </c>
      <c r="AB192" s="15">
        <f t="shared" si="17"/>
        <v>0</v>
      </c>
      <c r="AC192" s="44">
        <v>846</v>
      </c>
    </row>
    <row r="193" spans="1:29" ht="15">
      <c r="A193" s="29" t="s">
        <v>193</v>
      </c>
      <c r="B193" s="29" t="s">
        <v>194</v>
      </c>
      <c r="C193" s="29" t="s">
        <v>162</v>
      </c>
      <c r="D193" s="29" t="s">
        <v>320</v>
      </c>
      <c r="E193" s="43">
        <v>4603766060439</v>
      </c>
      <c r="F193" s="33" t="s">
        <v>321</v>
      </c>
      <c r="G193" s="30" t="s">
        <v>63</v>
      </c>
      <c r="H193" s="30" t="s">
        <v>86</v>
      </c>
      <c r="I193" s="30" t="s">
        <v>81</v>
      </c>
      <c r="J193" s="31">
        <v>50</v>
      </c>
      <c r="K193" s="24">
        <v>15</v>
      </c>
      <c r="L193" s="24">
        <v>4</v>
      </c>
      <c r="M193" s="9">
        <v>0.72</v>
      </c>
      <c r="N193" s="9">
        <v>0</v>
      </c>
      <c r="O193" s="2">
        <v>6269</v>
      </c>
      <c r="P193" s="32">
        <v>3798</v>
      </c>
      <c r="Q193" s="2">
        <v>3798</v>
      </c>
      <c r="R193" s="32">
        <v>3799</v>
      </c>
      <c r="S193" s="2">
        <v>20</v>
      </c>
      <c r="T193" s="23"/>
      <c r="U193" s="2">
        <v>0</v>
      </c>
      <c r="V193" s="23"/>
      <c r="W193" s="14">
        <f t="shared" si="12"/>
        <v>0</v>
      </c>
      <c r="X193" s="14">
        <f t="shared" si="13"/>
        <v>0</v>
      </c>
      <c r="Y193" s="14">
        <f t="shared" si="14"/>
        <v>0</v>
      </c>
      <c r="Z193" s="14">
        <f t="shared" si="15"/>
        <v>0</v>
      </c>
      <c r="AA193" s="15">
        <f t="shared" si="16"/>
        <v>0</v>
      </c>
      <c r="AB193" s="15">
        <f t="shared" si="17"/>
        <v>0</v>
      </c>
      <c r="AC193" s="44">
        <v>850</v>
      </c>
    </row>
    <row r="194" spans="1:29" ht="15">
      <c r="A194" s="29" t="s">
        <v>193</v>
      </c>
      <c r="B194" s="29" t="s">
        <v>194</v>
      </c>
      <c r="C194" s="29" t="s">
        <v>162</v>
      </c>
      <c r="D194" s="29" t="s">
        <v>322</v>
      </c>
      <c r="E194" s="43">
        <v>4603766060460</v>
      </c>
      <c r="F194" s="33" t="s">
        <v>323</v>
      </c>
      <c r="G194" s="30" t="s">
        <v>85</v>
      </c>
      <c r="H194" s="30" t="s">
        <v>86</v>
      </c>
      <c r="I194" s="30" t="s">
        <v>81</v>
      </c>
      <c r="J194" s="31">
        <v>55</v>
      </c>
      <c r="K194" s="24">
        <v>15</v>
      </c>
      <c r="L194" s="24">
        <v>4</v>
      </c>
      <c r="M194" s="9">
        <v>0.76</v>
      </c>
      <c r="N194" s="9">
        <v>0</v>
      </c>
      <c r="O194" s="2">
        <v>6669</v>
      </c>
      <c r="P194" s="32">
        <v>4041</v>
      </c>
      <c r="Q194" s="2">
        <v>4041</v>
      </c>
      <c r="R194" s="32">
        <v>4039</v>
      </c>
      <c r="S194" s="2">
        <v>29</v>
      </c>
      <c r="T194" s="23"/>
      <c r="U194" s="2">
        <v>0</v>
      </c>
      <c r="V194" s="23"/>
      <c r="W194" s="14">
        <f t="shared" si="12"/>
        <v>0</v>
      </c>
      <c r="X194" s="14">
        <f t="shared" si="13"/>
        <v>0</v>
      </c>
      <c r="Y194" s="14">
        <f t="shared" si="14"/>
        <v>0</v>
      </c>
      <c r="Z194" s="14">
        <f t="shared" si="15"/>
        <v>0</v>
      </c>
      <c r="AA194" s="15">
        <f t="shared" si="16"/>
        <v>0</v>
      </c>
      <c r="AB194" s="15">
        <f t="shared" si="17"/>
        <v>0</v>
      </c>
      <c r="AC194" s="44">
        <v>852</v>
      </c>
    </row>
    <row r="195" spans="1:29" ht="15">
      <c r="A195" s="29" t="s">
        <v>193</v>
      </c>
      <c r="B195" s="29" t="s">
        <v>194</v>
      </c>
      <c r="C195" s="29" t="s">
        <v>162</v>
      </c>
      <c r="D195" s="29" t="s">
        <v>324</v>
      </c>
      <c r="E195" s="43">
        <v>4673725301699</v>
      </c>
      <c r="F195" s="33" t="s">
        <v>325</v>
      </c>
      <c r="G195" s="30" t="s">
        <v>63</v>
      </c>
      <c r="H195" s="30" t="s">
        <v>86</v>
      </c>
      <c r="I195" s="30" t="s">
        <v>81</v>
      </c>
      <c r="J195" s="31">
        <v>45</v>
      </c>
      <c r="K195" s="24">
        <v>15</v>
      </c>
      <c r="L195" s="24">
        <v>10</v>
      </c>
      <c r="M195" s="9">
        <v>1.35</v>
      </c>
      <c r="N195" s="9">
        <v>0.01</v>
      </c>
      <c r="O195" s="2">
        <v>3290</v>
      </c>
      <c r="P195" s="32">
        <v>2309</v>
      </c>
      <c r="Q195" s="2">
        <v>2309</v>
      </c>
      <c r="R195" s="32">
        <v>2309</v>
      </c>
      <c r="S195" s="2">
        <v>50</v>
      </c>
      <c r="T195" s="23"/>
      <c r="U195" s="2">
        <v>0</v>
      </c>
      <c r="V195" s="23"/>
      <c r="W195" s="14">
        <f t="shared" si="12"/>
        <v>0</v>
      </c>
      <c r="X195" s="14">
        <f t="shared" si="13"/>
        <v>0</v>
      </c>
      <c r="Y195" s="14">
        <f t="shared" si="14"/>
        <v>0</v>
      </c>
      <c r="Z195" s="14">
        <f t="shared" si="15"/>
        <v>0</v>
      </c>
      <c r="AA195" s="15">
        <f t="shared" si="16"/>
        <v>0</v>
      </c>
      <c r="AB195" s="15">
        <f t="shared" si="17"/>
        <v>0</v>
      </c>
      <c r="AC195" s="44">
        <v>854</v>
      </c>
    </row>
    <row r="196" spans="1:29" ht="15">
      <c r="A196" s="29" t="s">
        <v>193</v>
      </c>
      <c r="B196" s="29" t="s">
        <v>194</v>
      </c>
      <c r="C196" s="29" t="s">
        <v>162</v>
      </c>
      <c r="D196" s="29" t="s">
        <v>326</v>
      </c>
      <c r="E196" s="43">
        <v>4673725301705</v>
      </c>
      <c r="F196" s="33" t="s">
        <v>327</v>
      </c>
      <c r="G196" s="30" t="s">
        <v>63</v>
      </c>
      <c r="H196" s="30" t="s">
        <v>86</v>
      </c>
      <c r="I196" s="30" t="s">
        <v>81</v>
      </c>
      <c r="J196" s="31">
        <v>45</v>
      </c>
      <c r="K196" s="24">
        <v>15</v>
      </c>
      <c r="L196" s="24">
        <v>10</v>
      </c>
      <c r="M196" s="9">
        <v>1.75</v>
      </c>
      <c r="N196" s="9">
        <v>0.01</v>
      </c>
      <c r="O196" s="2">
        <v>3390</v>
      </c>
      <c r="P196" s="32">
        <v>2379</v>
      </c>
      <c r="Q196" s="2">
        <v>2379</v>
      </c>
      <c r="R196" s="32">
        <v>2379</v>
      </c>
      <c r="S196" s="2">
        <v>17</v>
      </c>
      <c r="T196" s="23"/>
      <c r="U196" s="2">
        <v>0</v>
      </c>
      <c r="V196" s="23"/>
      <c r="W196" s="14">
        <f t="shared" si="12"/>
        <v>0</v>
      </c>
      <c r="X196" s="14">
        <f t="shared" si="13"/>
        <v>0</v>
      </c>
      <c r="Y196" s="14">
        <f t="shared" si="14"/>
        <v>0</v>
      </c>
      <c r="Z196" s="14">
        <f t="shared" si="15"/>
        <v>0</v>
      </c>
      <c r="AA196" s="15">
        <f t="shared" si="16"/>
        <v>0</v>
      </c>
      <c r="AB196" s="15">
        <f t="shared" si="17"/>
        <v>0</v>
      </c>
      <c r="AC196" s="44">
        <v>855</v>
      </c>
    </row>
    <row r="197" spans="1:29" ht="15">
      <c r="A197" s="29" t="s">
        <v>193</v>
      </c>
      <c r="B197" s="29" t="s">
        <v>194</v>
      </c>
      <c r="C197" s="29" t="s">
        <v>162</v>
      </c>
      <c r="D197" s="29" t="s">
        <v>328</v>
      </c>
      <c r="E197" s="43">
        <v>4673725301729</v>
      </c>
      <c r="F197" s="33" t="s">
        <v>329</v>
      </c>
      <c r="G197" s="30" t="s">
        <v>63</v>
      </c>
      <c r="H197" s="30" t="s">
        <v>86</v>
      </c>
      <c r="I197" s="30" t="s">
        <v>81</v>
      </c>
      <c r="J197" s="31">
        <v>38</v>
      </c>
      <c r="K197" s="24">
        <v>20</v>
      </c>
      <c r="L197" s="24">
        <v>10</v>
      </c>
      <c r="M197" s="9">
        <v>1.9</v>
      </c>
      <c r="N197" s="9">
        <v>0.01</v>
      </c>
      <c r="O197" s="2">
        <v>3990</v>
      </c>
      <c r="P197" s="32">
        <v>2809</v>
      </c>
      <c r="Q197" s="2">
        <v>2809</v>
      </c>
      <c r="R197" s="32">
        <v>2809</v>
      </c>
      <c r="S197" s="2">
        <v>29</v>
      </c>
      <c r="T197" s="23"/>
      <c r="U197" s="2">
        <v>0</v>
      </c>
      <c r="V197" s="23"/>
      <c r="W197" s="14">
        <f t="shared" si="12"/>
        <v>0</v>
      </c>
      <c r="X197" s="14">
        <f t="shared" si="13"/>
        <v>0</v>
      </c>
      <c r="Y197" s="14">
        <f t="shared" si="14"/>
        <v>0</v>
      </c>
      <c r="Z197" s="14">
        <f t="shared" si="15"/>
        <v>0</v>
      </c>
      <c r="AA197" s="15">
        <f t="shared" si="16"/>
        <v>0</v>
      </c>
      <c r="AB197" s="15">
        <f t="shared" si="17"/>
        <v>0</v>
      </c>
      <c r="AC197" s="44">
        <v>857</v>
      </c>
    </row>
    <row r="198" spans="1:29" ht="15">
      <c r="A198" s="29" t="s">
        <v>193</v>
      </c>
      <c r="B198" s="29" t="s">
        <v>194</v>
      </c>
      <c r="C198" s="29" t="s">
        <v>162</v>
      </c>
      <c r="D198" s="29" t="s">
        <v>330</v>
      </c>
      <c r="E198" s="43">
        <v>4673725301743</v>
      </c>
      <c r="F198" s="33" t="s">
        <v>331</v>
      </c>
      <c r="G198" s="30" t="s">
        <v>63</v>
      </c>
      <c r="H198" s="30" t="s">
        <v>86</v>
      </c>
      <c r="I198" s="30" t="s">
        <v>81</v>
      </c>
      <c r="J198" s="31">
        <v>44</v>
      </c>
      <c r="K198" s="24">
        <v>21</v>
      </c>
      <c r="L198" s="24">
        <v>10</v>
      </c>
      <c r="M198" s="9">
        <v>2.1</v>
      </c>
      <c r="N198" s="9">
        <v>0.01</v>
      </c>
      <c r="O198" s="2">
        <v>4490</v>
      </c>
      <c r="P198" s="32">
        <v>3149</v>
      </c>
      <c r="Q198" s="2">
        <v>3149</v>
      </c>
      <c r="R198" s="32">
        <v>3149</v>
      </c>
      <c r="S198" s="2">
        <v>29</v>
      </c>
      <c r="T198" s="23"/>
      <c r="U198" s="2">
        <v>0</v>
      </c>
      <c r="V198" s="23"/>
      <c r="W198" s="14">
        <f t="shared" si="12"/>
        <v>0</v>
      </c>
      <c r="X198" s="14">
        <f t="shared" si="13"/>
        <v>0</v>
      </c>
      <c r="Y198" s="14">
        <f t="shared" si="14"/>
        <v>0</v>
      </c>
      <c r="Z198" s="14">
        <f t="shared" si="15"/>
        <v>0</v>
      </c>
      <c r="AA198" s="15">
        <f t="shared" si="16"/>
        <v>0</v>
      </c>
      <c r="AB198" s="15">
        <f t="shared" si="17"/>
        <v>0</v>
      </c>
      <c r="AC198" s="44">
        <v>858</v>
      </c>
    </row>
    <row r="199" spans="1:29" ht="15">
      <c r="A199" s="29" t="s">
        <v>193</v>
      </c>
      <c r="B199" s="29" t="s">
        <v>194</v>
      </c>
      <c r="C199" s="29" t="s">
        <v>162</v>
      </c>
      <c r="D199" s="29" t="s">
        <v>332</v>
      </c>
      <c r="E199" s="43">
        <v>4673725301750</v>
      </c>
      <c r="F199" s="33" t="s">
        <v>333</v>
      </c>
      <c r="G199" s="30" t="s">
        <v>63</v>
      </c>
      <c r="H199" s="30" t="s">
        <v>86</v>
      </c>
      <c r="I199" s="30" t="s">
        <v>81</v>
      </c>
      <c r="J199" s="31">
        <v>44</v>
      </c>
      <c r="K199" s="24">
        <v>21</v>
      </c>
      <c r="L199" s="24">
        <v>10</v>
      </c>
      <c r="M199" s="9">
        <v>2.2000000000000002</v>
      </c>
      <c r="N199" s="9">
        <v>0.01</v>
      </c>
      <c r="O199" s="2">
        <v>4690</v>
      </c>
      <c r="P199" s="32">
        <v>3249</v>
      </c>
      <c r="Q199" s="2">
        <v>3249</v>
      </c>
      <c r="R199" s="32">
        <v>3249</v>
      </c>
      <c r="S199" s="2">
        <v>10</v>
      </c>
      <c r="T199" s="23"/>
      <c r="U199" s="2">
        <v>0</v>
      </c>
      <c r="V199" s="23"/>
      <c r="W199" s="14">
        <f t="shared" si="12"/>
        <v>0</v>
      </c>
      <c r="X199" s="14">
        <f t="shared" si="13"/>
        <v>0</v>
      </c>
      <c r="Y199" s="14">
        <f t="shared" si="14"/>
        <v>0</v>
      </c>
      <c r="Z199" s="14">
        <f t="shared" si="15"/>
        <v>0</v>
      </c>
      <c r="AA199" s="15">
        <f t="shared" si="16"/>
        <v>0</v>
      </c>
      <c r="AB199" s="15">
        <f t="shared" si="17"/>
        <v>0</v>
      </c>
      <c r="AC199" s="44">
        <v>859</v>
      </c>
    </row>
    <row r="200" spans="1:29" ht="15">
      <c r="A200" s="29" t="s">
        <v>193</v>
      </c>
      <c r="B200" s="29" t="s">
        <v>194</v>
      </c>
      <c r="C200" s="29" t="s">
        <v>162</v>
      </c>
      <c r="D200" s="29" t="s">
        <v>334</v>
      </c>
      <c r="E200" s="43">
        <v>4673725301767</v>
      </c>
      <c r="F200" s="33" t="s">
        <v>335</v>
      </c>
      <c r="G200" s="30" t="s">
        <v>63</v>
      </c>
      <c r="H200" s="30" t="s">
        <v>86</v>
      </c>
      <c r="I200" s="30" t="s">
        <v>81</v>
      </c>
      <c r="J200" s="31">
        <v>46</v>
      </c>
      <c r="K200" s="24">
        <v>22</v>
      </c>
      <c r="L200" s="24">
        <v>10</v>
      </c>
      <c r="M200" s="9">
        <v>2.2999999999999998</v>
      </c>
      <c r="N200" s="9">
        <v>0.01</v>
      </c>
      <c r="O200" s="2">
        <v>4790</v>
      </c>
      <c r="P200" s="32">
        <v>3349</v>
      </c>
      <c r="Q200" s="2">
        <v>3349</v>
      </c>
      <c r="R200" s="32">
        <v>3349</v>
      </c>
      <c r="S200" s="2">
        <v>25</v>
      </c>
      <c r="T200" s="23"/>
      <c r="U200" s="2">
        <v>0</v>
      </c>
      <c r="V200" s="23"/>
      <c r="W200" s="14">
        <f t="shared" si="12"/>
        <v>0</v>
      </c>
      <c r="X200" s="14">
        <f t="shared" si="13"/>
        <v>0</v>
      </c>
      <c r="Y200" s="14">
        <f t="shared" si="14"/>
        <v>0</v>
      </c>
      <c r="Z200" s="14">
        <f t="shared" si="15"/>
        <v>0</v>
      </c>
      <c r="AA200" s="15">
        <f t="shared" si="16"/>
        <v>0</v>
      </c>
      <c r="AB200" s="15">
        <f t="shared" si="17"/>
        <v>0</v>
      </c>
      <c r="AC200" s="44">
        <v>860</v>
      </c>
    </row>
    <row r="201" spans="1:29" ht="15">
      <c r="A201" s="29" t="s">
        <v>193</v>
      </c>
      <c r="B201" s="29" t="s">
        <v>194</v>
      </c>
      <c r="C201" s="29" t="s">
        <v>162</v>
      </c>
      <c r="D201" s="29" t="s">
        <v>336</v>
      </c>
      <c r="E201" s="43">
        <v>4673725301774</v>
      </c>
      <c r="F201" s="33" t="s">
        <v>337</v>
      </c>
      <c r="G201" s="30" t="s">
        <v>63</v>
      </c>
      <c r="H201" s="30" t="s">
        <v>86</v>
      </c>
      <c r="I201" s="30" t="s">
        <v>81</v>
      </c>
      <c r="J201" s="31">
        <v>46</v>
      </c>
      <c r="K201" s="24">
        <v>22</v>
      </c>
      <c r="L201" s="24">
        <v>10</v>
      </c>
      <c r="M201" s="9">
        <v>2.4500000000000002</v>
      </c>
      <c r="N201" s="9">
        <v>0.01</v>
      </c>
      <c r="O201" s="2">
        <v>4990</v>
      </c>
      <c r="P201" s="32">
        <v>3579</v>
      </c>
      <c r="Q201" s="2">
        <v>3579</v>
      </c>
      <c r="R201" s="32">
        <v>3579</v>
      </c>
      <c r="S201" s="2">
        <v>15</v>
      </c>
      <c r="T201" s="23"/>
      <c r="U201" s="2">
        <v>0</v>
      </c>
      <c r="V201" s="23"/>
      <c r="W201" s="14">
        <f t="shared" si="12"/>
        <v>0</v>
      </c>
      <c r="X201" s="14">
        <f t="shared" si="13"/>
        <v>0</v>
      </c>
      <c r="Y201" s="14">
        <f t="shared" si="14"/>
        <v>0</v>
      </c>
      <c r="Z201" s="14">
        <f t="shared" si="15"/>
        <v>0</v>
      </c>
      <c r="AA201" s="15">
        <f t="shared" si="16"/>
        <v>0</v>
      </c>
      <c r="AB201" s="15">
        <f t="shared" si="17"/>
        <v>0</v>
      </c>
      <c r="AC201" s="44">
        <v>861</v>
      </c>
    </row>
    <row r="202" spans="1:29" ht="15">
      <c r="A202" s="29" t="s">
        <v>338</v>
      </c>
      <c r="B202" s="29" t="s">
        <v>339</v>
      </c>
      <c r="C202" s="29" t="s">
        <v>162</v>
      </c>
      <c r="D202" s="29" t="s">
        <v>340</v>
      </c>
      <c r="E202" s="43">
        <v>4673725300760</v>
      </c>
      <c r="F202" s="33" t="s">
        <v>341</v>
      </c>
      <c r="G202" s="30" t="s">
        <v>63</v>
      </c>
      <c r="H202" s="30" t="s">
        <v>212</v>
      </c>
      <c r="I202" s="30" t="s">
        <v>342</v>
      </c>
      <c r="J202" s="31">
        <v>54</v>
      </c>
      <c r="K202" s="24">
        <v>46</v>
      </c>
      <c r="L202" s="24">
        <v>6</v>
      </c>
      <c r="M202" s="9">
        <v>0.34</v>
      </c>
      <c r="N202" s="9">
        <v>0.02</v>
      </c>
      <c r="O202" s="2">
        <v>1249</v>
      </c>
      <c r="P202" s="32">
        <v>999</v>
      </c>
      <c r="Q202" s="2">
        <v>939</v>
      </c>
      <c r="R202" s="32">
        <v>879</v>
      </c>
      <c r="S202" s="2">
        <v>50</v>
      </c>
      <c r="T202" s="23"/>
      <c r="U202" s="2">
        <v>0</v>
      </c>
      <c r="V202" s="23"/>
      <c r="W202" s="14">
        <f t="shared" si="12"/>
        <v>0</v>
      </c>
      <c r="X202" s="14">
        <f t="shared" si="13"/>
        <v>0</v>
      </c>
      <c r="Y202" s="14">
        <f t="shared" si="14"/>
        <v>0</v>
      </c>
      <c r="Z202" s="14">
        <f t="shared" si="15"/>
        <v>0</v>
      </c>
      <c r="AA202" s="15">
        <f t="shared" si="16"/>
        <v>0</v>
      </c>
      <c r="AB202" s="15">
        <f t="shared" si="17"/>
        <v>0</v>
      </c>
      <c r="AC202" s="44">
        <v>862</v>
      </c>
    </row>
    <row r="203" spans="1:29" ht="15">
      <c r="A203" s="29" t="s">
        <v>338</v>
      </c>
      <c r="B203" s="29" t="s">
        <v>339</v>
      </c>
      <c r="C203" s="29" t="s">
        <v>162</v>
      </c>
      <c r="D203" s="29" t="s">
        <v>340</v>
      </c>
      <c r="E203" s="43">
        <v>4673725300777</v>
      </c>
      <c r="F203" s="33" t="s">
        <v>341</v>
      </c>
      <c r="G203" s="30" t="s">
        <v>63</v>
      </c>
      <c r="H203" s="30" t="s">
        <v>212</v>
      </c>
      <c r="I203" s="30" t="s">
        <v>343</v>
      </c>
      <c r="J203" s="31">
        <v>60</v>
      </c>
      <c r="K203" s="24">
        <v>58</v>
      </c>
      <c r="L203" s="24">
        <v>6</v>
      </c>
      <c r="M203" s="9">
        <v>0.46</v>
      </c>
      <c r="N203" s="9">
        <v>0.02</v>
      </c>
      <c r="O203" s="2">
        <v>1559</v>
      </c>
      <c r="P203" s="32">
        <v>1249</v>
      </c>
      <c r="Q203" s="2">
        <v>1169</v>
      </c>
      <c r="R203" s="32">
        <v>1099</v>
      </c>
      <c r="S203" s="2">
        <v>50</v>
      </c>
      <c r="T203" s="23"/>
      <c r="U203" s="2">
        <v>0</v>
      </c>
      <c r="V203" s="23"/>
      <c r="W203" s="14">
        <f t="shared" si="12"/>
        <v>0</v>
      </c>
      <c r="X203" s="14">
        <f t="shared" si="13"/>
        <v>0</v>
      </c>
      <c r="Y203" s="14">
        <f t="shared" si="14"/>
        <v>0</v>
      </c>
      <c r="Z203" s="14">
        <f t="shared" si="15"/>
        <v>0</v>
      </c>
      <c r="AA203" s="15">
        <f t="shared" si="16"/>
        <v>0</v>
      </c>
      <c r="AB203" s="15">
        <f t="shared" si="17"/>
        <v>0</v>
      </c>
      <c r="AC203" s="44">
        <v>863</v>
      </c>
    </row>
    <row r="204" spans="1:29" ht="15">
      <c r="A204" s="29" t="s">
        <v>338</v>
      </c>
      <c r="B204" s="29" t="s">
        <v>339</v>
      </c>
      <c r="C204" s="29" t="s">
        <v>162</v>
      </c>
      <c r="D204" s="29" t="s">
        <v>340</v>
      </c>
      <c r="E204" s="43">
        <v>4673725300784</v>
      </c>
      <c r="F204" s="33" t="s">
        <v>341</v>
      </c>
      <c r="G204" s="30" t="s">
        <v>63</v>
      </c>
      <c r="H204" s="30" t="s">
        <v>212</v>
      </c>
      <c r="I204" s="30" t="s">
        <v>344</v>
      </c>
      <c r="J204" s="31">
        <v>62</v>
      </c>
      <c r="K204" s="24">
        <v>57</v>
      </c>
      <c r="L204" s="24">
        <v>6</v>
      </c>
      <c r="M204" s="9">
        <v>0.5</v>
      </c>
      <c r="N204" s="9">
        <v>0.02</v>
      </c>
      <c r="O204" s="2">
        <v>1709</v>
      </c>
      <c r="P204" s="32">
        <v>1369</v>
      </c>
      <c r="Q204" s="2">
        <v>1289</v>
      </c>
      <c r="R204" s="32">
        <v>1199</v>
      </c>
      <c r="S204" s="2">
        <v>50</v>
      </c>
      <c r="T204" s="23"/>
      <c r="U204" s="2">
        <v>0</v>
      </c>
      <c r="V204" s="23"/>
      <c r="W204" s="14">
        <f t="shared" si="12"/>
        <v>0</v>
      </c>
      <c r="X204" s="14">
        <f t="shared" si="13"/>
        <v>0</v>
      </c>
      <c r="Y204" s="14">
        <f t="shared" si="14"/>
        <v>0</v>
      </c>
      <c r="Z204" s="14">
        <f t="shared" si="15"/>
        <v>0</v>
      </c>
      <c r="AA204" s="15">
        <f t="shared" si="16"/>
        <v>0</v>
      </c>
      <c r="AB204" s="15">
        <f t="shared" si="17"/>
        <v>0</v>
      </c>
      <c r="AC204" s="44">
        <v>864</v>
      </c>
    </row>
    <row r="205" spans="1:29" ht="15">
      <c r="A205" s="29" t="s">
        <v>338</v>
      </c>
      <c r="B205" s="29" t="s">
        <v>339</v>
      </c>
      <c r="C205" s="29" t="s">
        <v>162</v>
      </c>
      <c r="D205" s="29" t="s">
        <v>345</v>
      </c>
      <c r="E205" s="43">
        <v>4673725300883</v>
      </c>
      <c r="F205" s="33" t="s">
        <v>346</v>
      </c>
      <c r="G205" s="30" t="s">
        <v>63</v>
      </c>
      <c r="H205" s="30" t="s">
        <v>319</v>
      </c>
      <c r="I205" s="30" t="s">
        <v>347</v>
      </c>
      <c r="J205" s="31">
        <v>60</v>
      </c>
      <c r="K205" s="24">
        <v>55</v>
      </c>
      <c r="L205" s="24">
        <v>6</v>
      </c>
      <c r="M205" s="9">
        <v>0.4</v>
      </c>
      <c r="N205" s="9">
        <v>0.02</v>
      </c>
      <c r="O205" s="2">
        <v>1479</v>
      </c>
      <c r="P205" s="32">
        <v>1189</v>
      </c>
      <c r="Q205" s="2">
        <v>1109</v>
      </c>
      <c r="R205" s="32">
        <v>1039</v>
      </c>
      <c r="S205" s="2">
        <v>50</v>
      </c>
      <c r="T205" s="23"/>
      <c r="U205" s="2">
        <v>0</v>
      </c>
      <c r="V205" s="23"/>
      <c r="W205" s="14">
        <f t="shared" ref="W205:W268" si="18">IF($F$4=0,O205*T205,IF($F$4=1,P205*T205,IF($F$4=2,Q205*T205,R205*T205)))</f>
        <v>0</v>
      </c>
      <c r="X205" s="14">
        <f t="shared" ref="X205:X268" si="19">IF($F$4=0,O205*V205,IF($F$4=1,P205*V205,IF($F$4=2,Q205*V205,R205*V205)))</f>
        <v>0</v>
      </c>
      <c r="Y205" s="14">
        <f t="shared" ref="Y205:Y268" si="20">T205*M205</f>
        <v>0</v>
      </c>
      <c r="Z205" s="14">
        <f t="shared" ref="Z205:Z268" si="21">V205*M205</f>
        <v>0</v>
      </c>
      <c r="AA205" s="15">
        <f t="shared" ref="AA205:AA268" si="22">T205*N205</f>
        <v>0</v>
      </c>
      <c r="AB205" s="15">
        <f t="shared" ref="AB205:AB268" si="23">V205*N205</f>
        <v>0</v>
      </c>
      <c r="AC205" s="44">
        <v>865</v>
      </c>
    </row>
    <row r="206" spans="1:29" ht="15">
      <c r="A206" s="29" t="s">
        <v>338</v>
      </c>
      <c r="B206" s="29" t="s">
        <v>339</v>
      </c>
      <c r="C206" s="29" t="s">
        <v>162</v>
      </c>
      <c r="D206" s="29" t="s">
        <v>345</v>
      </c>
      <c r="E206" s="43">
        <v>4673725300890</v>
      </c>
      <c r="F206" s="33" t="s">
        <v>346</v>
      </c>
      <c r="G206" s="30" t="s">
        <v>63</v>
      </c>
      <c r="H206" s="30" t="s">
        <v>319</v>
      </c>
      <c r="I206" s="30" t="s">
        <v>348</v>
      </c>
      <c r="J206" s="31">
        <v>60</v>
      </c>
      <c r="K206" s="24">
        <v>58</v>
      </c>
      <c r="L206" s="24">
        <v>6</v>
      </c>
      <c r="M206" s="9">
        <v>0.49</v>
      </c>
      <c r="N206" s="9">
        <v>0.02</v>
      </c>
      <c r="O206" s="2">
        <v>1449</v>
      </c>
      <c r="P206" s="32">
        <v>1159</v>
      </c>
      <c r="Q206" s="2">
        <v>1089</v>
      </c>
      <c r="R206" s="32">
        <v>1019</v>
      </c>
      <c r="S206" s="2">
        <v>50</v>
      </c>
      <c r="T206" s="23"/>
      <c r="U206" s="2">
        <v>0</v>
      </c>
      <c r="V206" s="23"/>
      <c r="W206" s="14">
        <f t="shared" si="18"/>
        <v>0</v>
      </c>
      <c r="X206" s="14">
        <f t="shared" si="19"/>
        <v>0</v>
      </c>
      <c r="Y206" s="14">
        <f t="shared" si="20"/>
        <v>0</v>
      </c>
      <c r="Z206" s="14">
        <f t="shared" si="21"/>
        <v>0</v>
      </c>
      <c r="AA206" s="15">
        <f t="shared" si="22"/>
        <v>0</v>
      </c>
      <c r="AB206" s="15">
        <f t="shared" si="23"/>
        <v>0</v>
      </c>
      <c r="AC206" s="44">
        <v>866</v>
      </c>
    </row>
    <row r="207" spans="1:29" ht="15">
      <c r="A207" s="29" t="s">
        <v>338</v>
      </c>
      <c r="B207" s="29" t="s">
        <v>339</v>
      </c>
      <c r="C207" s="29" t="s">
        <v>162</v>
      </c>
      <c r="D207" s="29" t="s">
        <v>345</v>
      </c>
      <c r="E207" s="43">
        <v>4673725300906</v>
      </c>
      <c r="F207" s="33" t="s">
        <v>346</v>
      </c>
      <c r="G207" s="30" t="s">
        <v>63</v>
      </c>
      <c r="H207" s="30" t="s">
        <v>319</v>
      </c>
      <c r="I207" s="30" t="s">
        <v>349</v>
      </c>
      <c r="J207" s="31">
        <v>68</v>
      </c>
      <c r="K207" s="24">
        <v>60</v>
      </c>
      <c r="L207" s="24">
        <v>6</v>
      </c>
      <c r="M207" s="9">
        <v>0.52</v>
      </c>
      <c r="N207" s="9">
        <v>0.02</v>
      </c>
      <c r="O207" s="2">
        <v>1589</v>
      </c>
      <c r="P207" s="32">
        <v>1279</v>
      </c>
      <c r="Q207" s="2">
        <v>1199</v>
      </c>
      <c r="R207" s="32">
        <v>1119</v>
      </c>
      <c r="S207" s="2">
        <v>50</v>
      </c>
      <c r="T207" s="23"/>
      <c r="U207" s="2">
        <v>0</v>
      </c>
      <c r="V207" s="23"/>
      <c r="W207" s="14">
        <f t="shared" si="18"/>
        <v>0</v>
      </c>
      <c r="X207" s="14">
        <f t="shared" si="19"/>
        <v>0</v>
      </c>
      <c r="Y207" s="14">
        <f t="shared" si="20"/>
        <v>0</v>
      </c>
      <c r="Z207" s="14">
        <f t="shared" si="21"/>
        <v>0</v>
      </c>
      <c r="AA207" s="15">
        <f t="shared" si="22"/>
        <v>0</v>
      </c>
      <c r="AB207" s="15">
        <f t="shared" si="23"/>
        <v>0</v>
      </c>
      <c r="AC207" s="44">
        <v>867</v>
      </c>
    </row>
    <row r="208" spans="1:29" ht="15">
      <c r="A208" s="29" t="s">
        <v>338</v>
      </c>
      <c r="B208" s="29" t="s">
        <v>339</v>
      </c>
      <c r="C208" s="29" t="s">
        <v>162</v>
      </c>
      <c r="D208" s="29" t="s">
        <v>350</v>
      </c>
      <c r="E208" s="43">
        <v>4673725300715</v>
      </c>
      <c r="F208" s="33" t="s">
        <v>351</v>
      </c>
      <c r="G208" s="30" t="s">
        <v>63</v>
      </c>
      <c r="H208" s="30" t="s">
        <v>352</v>
      </c>
      <c r="I208" s="30" t="s">
        <v>353</v>
      </c>
      <c r="J208" s="31">
        <v>45</v>
      </c>
      <c r="K208" s="24">
        <v>30</v>
      </c>
      <c r="L208" s="24">
        <v>8</v>
      </c>
      <c r="M208" s="9">
        <v>0.2</v>
      </c>
      <c r="N208" s="9">
        <v>0.01</v>
      </c>
      <c r="O208" s="2">
        <v>1229</v>
      </c>
      <c r="P208" s="32">
        <v>989</v>
      </c>
      <c r="Q208" s="2">
        <v>929</v>
      </c>
      <c r="R208" s="32">
        <v>869</v>
      </c>
      <c r="S208" s="2">
        <v>50</v>
      </c>
      <c r="T208" s="23"/>
      <c r="U208" s="2">
        <v>0</v>
      </c>
      <c r="V208" s="23"/>
      <c r="W208" s="14">
        <f t="shared" si="18"/>
        <v>0</v>
      </c>
      <c r="X208" s="14">
        <f t="shared" si="19"/>
        <v>0</v>
      </c>
      <c r="Y208" s="14">
        <f t="shared" si="20"/>
        <v>0</v>
      </c>
      <c r="Z208" s="14">
        <f t="shared" si="21"/>
        <v>0</v>
      </c>
      <c r="AA208" s="15">
        <f t="shared" si="22"/>
        <v>0</v>
      </c>
      <c r="AB208" s="15">
        <f t="shared" si="23"/>
        <v>0</v>
      </c>
      <c r="AC208" s="44">
        <v>868</v>
      </c>
    </row>
    <row r="209" spans="1:29" ht="15">
      <c r="A209" s="29" t="s">
        <v>338</v>
      </c>
      <c r="B209" s="29" t="s">
        <v>339</v>
      </c>
      <c r="C209" s="29" t="s">
        <v>162</v>
      </c>
      <c r="D209" s="29" t="s">
        <v>354</v>
      </c>
      <c r="E209" s="43">
        <v>4673725300722</v>
      </c>
      <c r="F209" s="33" t="s">
        <v>355</v>
      </c>
      <c r="G209" s="30" t="s">
        <v>63</v>
      </c>
      <c r="H209" s="30" t="s">
        <v>352</v>
      </c>
      <c r="I209" s="30" t="s">
        <v>356</v>
      </c>
      <c r="J209" s="31">
        <v>42</v>
      </c>
      <c r="K209" s="24">
        <v>29</v>
      </c>
      <c r="L209" s="24">
        <v>8</v>
      </c>
      <c r="M209" s="9">
        <v>0.16</v>
      </c>
      <c r="N209" s="9">
        <v>0.01</v>
      </c>
      <c r="O209" s="2">
        <v>1219</v>
      </c>
      <c r="P209" s="32">
        <v>979</v>
      </c>
      <c r="Q209" s="2">
        <v>919</v>
      </c>
      <c r="R209" s="32">
        <v>859</v>
      </c>
      <c r="S209" s="2">
        <v>50</v>
      </c>
      <c r="T209" s="23"/>
      <c r="U209" s="2">
        <v>0</v>
      </c>
      <c r="V209" s="23"/>
      <c r="W209" s="14">
        <f t="shared" si="18"/>
        <v>0</v>
      </c>
      <c r="X209" s="14">
        <f t="shared" si="19"/>
        <v>0</v>
      </c>
      <c r="Y209" s="14">
        <f t="shared" si="20"/>
        <v>0</v>
      </c>
      <c r="Z209" s="14">
        <f t="shared" si="21"/>
        <v>0</v>
      </c>
      <c r="AA209" s="15">
        <f t="shared" si="22"/>
        <v>0</v>
      </c>
      <c r="AB209" s="15">
        <f t="shared" si="23"/>
        <v>0</v>
      </c>
      <c r="AC209" s="44">
        <v>869</v>
      </c>
    </row>
    <row r="210" spans="1:29" ht="15">
      <c r="A210" s="29" t="s">
        <v>338</v>
      </c>
      <c r="B210" s="29" t="s">
        <v>339</v>
      </c>
      <c r="C210" s="29" t="s">
        <v>162</v>
      </c>
      <c r="D210" s="29" t="s">
        <v>357</v>
      </c>
      <c r="E210" s="43">
        <v>4603734956535</v>
      </c>
      <c r="F210" s="33" t="s">
        <v>358</v>
      </c>
      <c r="G210" s="30" t="s">
        <v>85</v>
      </c>
      <c r="H210" s="30" t="s">
        <v>359</v>
      </c>
      <c r="I210" s="30" t="s">
        <v>353</v>
      </c>
      <c r="J210" s="31">
        <v>45</v>
      </c>
      <c r="K210" s="24">
        <v>30</v>
      </c>
      <c r="L210" s="24">
        <v>8</v>
      </c>
      <c r="M210" s="9">
        <v>0.2</v>
      </c>
      <c r="N210" s="9">
        <v>0.01</v>
      </c>
      <c r="O210" s="2">
        <v>689</v>
      </c>
      <c r="P210" s="32">
        <v>482</v>
      </c>
      <c r="Q210" s="2">
        <v>482</v>
      </c>
      <c r="R210" s="32">
        <v>409</v>
      </c>
      <c r="S210" s="2">
        <v>27</v>
      </c>
      <c r="T210" s="23"/>
      <c r="U210" s="2">
        <v>0</v>
      </c>
      <c r="V210" s="23"/>
      <c r="W210" s="14">
        <f t="shared" si="18"/>
        <v>0</v>
      </c>
      <c r="X210" s="14">
        <f t="shared" si="19"/>
        <v>0</v>
      </c>
      <c r="Y210" s="14">
        <f t="shared" si="20"/>
        <v>0</v>
      </c>
      <c r="Z210" s="14">
        <f t="shared" si="21"/>
        <v>0</v>
      </c>
      <c r="AA210" s="15">
        <f t="shared" si="22"/>
        <v>0</v>
      </c>
      <c r="AB210" s="15">
        <f t="shared" si="23"/>
        <v>0</v>
      </c>
      <c r="AC210" s="44">
        <v>871</v>
      </c>
    </row>
    <row r="211" spans="1:29" ht="15">
      <c r="A211" s="29" t="s">
        <v>338</v>
      </c>
      <c r="B211" s="29" t="s">
        <v>339</v>
      </c>
      <c r="C211" s="29" t="s">
        <v>162</v>
      </c>
      <c r="D211" s="29" t="s">
        <v>357</v>
      </c>
      <c r="E211" s="43">
        <v>4673725300081</v>
      </c>
      <c r="F211" s="33" t="s">
        <v>358</v>
      </c>
      <c r="G211" s="30" t="s">
        <v>85</v>
      </c>
      <c r="H211" s="30" t="s">
        <v>360</v>
      </c>
      <c r="I211" s="30" t="s">
        <v>353</v>
      </c>
      <c r="J211" s="31">
        <v>0</v>
      </c>
      <c r="K211" s="24">
        <v>0</v>
      </c>
      <c r="L211" s="24">
        <v>0</v>
      </c>
      <c r="M211" s="9">
        <v>0</v>
      </c>
      <c r="N211" s="9">
        <v>0</v>
      </c>
      <c r="O211" s="2">
        <v>689</v>
      </c>
      <c r="P211" s="32">
        <v>482</v>
      </c>
      <c r="Q211" s="2">
        <v>482</v>
      </c>
      <c r="R211" s="32">
        <v>409</v>
      </c>
      <c r="S211" s="2">
        <v>8</v>
      </c>
      <c r="T211" s="23"/>
      <c r="U211" s="2">
        <v>0</v>
      </c>
      <c r="V211" s="23"/>
      <c r="W211" s="14">
        <f t="shared" si="18"/>
        <v>0</v>
      </c>
      <c r="X211" s="14">
        <f t="shared" si="19"/>
        <v>0</v>
      </c>
      <c r="Y211" s="14">
        <f t="shared" si="20"/>
        <v>0</v>
      </c>
      <c r="Z211" s="14">
        <f t="shared" si="21"/>
        <v>0</v>
      </c>
      <c r="AA211" s="15">
        <f t="shared" si="22"/>
        <v>0</v>
      </c>
      <c r="AB211" s="15">
        <f t="shared" si="23"/>
        <v>0</v>
      </c>
      <c r="AC211" s="44">
        <v>873</v>
      </c>
    </row>
    <row r="212" spans="1:29" ht="15">
      <c r="A212" s="29" t="s">
        <v>338</v>
      </c>
      <c r="B212" s="29" t="s">
        <v>339</v>
      </c>
      <c r="C212" s="29" t="s">
        <v>162</v>
      </c>
      <c r="D212" s="29" t="s">
        <v>361</v>
      </c>
      <c r="E212" s="43">
        <v>4603734956528</v>
      </c>
      <c r="F212" s="33" t="s">
        <v>362</v>
      </c>
      <c r="G212" s="30" t="s">
        <v>85</v>
      </c>
      <c r="H212" s="30" t="s">
        <v>359</v>
      </c>
      <c r="I212" s="30" t="s">
        <v>356</v>
      </c>
      <c r="J212" s="31">
        <v>42</v>
      </c>
      <c r="K212" s="24">
        <v>29</v>
      </c>
      <c r="L212" s="24">
        <v>8</v>
      </c>
      <c r="M212" s="9">
        <v>0.16</v>
      </c>
      <c r="N212" s="9">
        <v>0.01</v>
      </c>
      <c r="O212" s="2">
        <v>619</v>
      </c>
      <c r="P212" s="32">
        <v>433</v>
      </c>
      <c r="Q212" s="2">
        <v>433</v>
      </c>
      <c r="R212" s="32">
        <v>369</v>
      </c>
      <c r="S212" s="2">
        <v>22</v>
      </c>
      <c r="T212" s="23"/>
      <c r="U212" s="2">
        <v>0</v>
      </c>
      <c r="V212" s="23"/>
      <c r="W212" s="14">
        <f t="shared" si="18"/>
        <v>0</v>
      </c>
      <c r="X212" s="14">
        <f t="shared" si="19"/>
        <v>0</v>
      </c>
      <c r="Y212" s="14">
        <f t="shared" si="20"/>
        <v>0</v>
      </c>
      <c r="Z212" s="14">
        <f t="shared" si="21"/>
        <v>0</v>
      </c>
      <c r="AA212" s="15">
        <f t="shared" si="22"/>
        <v>0</v>
      </c>
      <c r="AB212" s="15">
        <f t="shared" si="23"/>
        <v>0</v>
      </c>
      <c r="AC212" s="44">
        <v>874</v>
      </c>
    </row>
    <row r="213" spans="1:29" ht="15">
      <c r="A213" s="29" t="s">
        <v>338</v>
      </c>
      <c r="B213" s="29" t="s">
        <v>339</v>
      </c>
      <c r="C213" s="29" t="s">
        <v>162</v>
      </c>
      <c r="D213" s="29" t="s">
        <v>363</v>
      </c>
      <c r="E213" s="43">
        <v>4673725301033</v>
      </c>
      <c r="F213" s="33" t="s">
        <v>364</v>
      </c>
      <c r="G213" s="30" t="s">
        <v>63</v>
      </c>
      <c r="H213" s="30" t="s">
        <v>365</v>
      </c>
      <c r="I213" s="30" t="s">
        <v>366</v>
      </c>
      <c r="J213" s="31">
        <v>50</v>
      </c>
      <c r="K213" s="24">
        <v>37</v>
      </c>
      <c r="L213" s="24">
        <v>5</v>
      </c>
      <c r="M213" s="9">
        <v>0.22</v>
      </c>
      <c r="N213" s="9">
        <v>0.01</v>
      </c>
      <c r="O213" s="2">
        <v>1249</v>
      </c>
      <c r="P213" s="32">
        <v>999</v>
      </c>
      <c r="Q213" s="2">
        <v>939</v>
      </c>
      <c r="R213" s="32">
        <v>879</v>
      </c>
      <c r="S213" s="2">
        <v>50</v>
      </c>
      <c r="T213" s="23"/>
      <c r="U213" s="2">
        <v>0</v>
      </c>
      <c r="V213" s="23"/>
      <c r="W213" s="14">
        <f t="shared" si="18"/>
        <v>0</v>
      </c>
      <c r="X213" s="14">
        <f t="shared" si="19"/>
        <v>0</v>
      </c>
      <c r="Y213" s="14">
        <f t="shared" si="20"/>
        <v>0</v>
      </c>
      <c r="Z213" s="14">
        <f t="shared" si="21"/>
        <v>0</v>
      </c>
      <c r="AA213" s="15">
        <f t="shared" si="22"/>
        <v>0</v>
      </c>
      <c r="AB213" s="15">
        <f t="shared" si="23"/>
        <v>0</v>
      </c>
      <c r="AC213" s="44">
        <v>875</v>
      </c>
    </row>
    <row r="214" spans="1:29" ht="15">
      <c r="A214" s="29" t="s">
        <v>338</v>
      </c>
      <c r="B214" s="29" t="s">
        <v>339</v>
      </c>
      <c r="C214" s="29" t="s">
        <v>162</v>
      </c>
      <c r="D214" s="29" t="s">
        <v>363</v>
      </c>
      <c r="E214" s="43">
        <v>4673725301040</v>
      </c>
      <c r="F214" s="33" t="s">
        <v>364</v>
      </c>
      <c r="G214" s="30" t="s">
        <v>63</v>
      </c>
      <c r="H214" s="30" t="s">
        <v>365</v>
      </c>
      <c r="I214" s="30" t="s">
        <v>367</v>
      </c>
      <c r="J214" s="31">
        <v>41</v>
      </c>
      <c r="K214" s="24">
        <v>40</v>
      </c>
      <c r="L214" s="24">
        <v>8</v>
      </c>
      <c r="M214" s="9">
        <v>0.25</v>
      </c>
      <c r="N214" s="9">
        <v>0.01</v>
      </c>
      <c r="O214" s="2">
        <v>1339</v>
      </c>
      <c r="P214" s="32">
        <v>1079</v>
      </c>
      <c r="Q214" s="2">
        <v>1009</v>
      </c>
      <c r="R214" s="32">
        <v>939</v>
      </c>
      <c r="S214" s="2">
        <v>50</v>
      </c>
      <c r="T214" s="23"/>
      <c r="U214" s="2">
        <v>0</v>
      </c>
      <c r="V214" s="23"/>
      <c r="W214" s="14">
        <f t="shared" si="18"/>
        <v>0</v>
      </c>
      <c r="X214" s="14">
        <f t="shared" si="19"/>
        <v>0</v>
      </c>
      <c r="Y214" s="14">
        <f t="shared" si="20"/>
        <v>0</v>
      </c>
      <c r="Z214" s="14">
        <f t="shared" si="21"/>
        <v>0</v>
      </c>
      <c r="AA214" s="15">
        <f t="shared" si="22"/>
        <v>0</v>
      </c>
      <c r="AB214" s="15">
        <f t="shared" si="23"/>
        <v>0</v>
      </c>
      <c r="AC214" s="44">
        <v>876</v>
      </c>
    </row>
    <row r="215" spans="1:29" ht="15">
      <c r="A215" s="29" t="s">
        <v>338</v>
      </c>
      <c r="B215" s="29" t="s">
        <v>339</v>
      </c>
      <c r="C215" s="29" t="s">
        <v>162</v>
      </c>
      <c r="D215" s="29" t="s">
        <v>363</v>
      </c>
      <c r="E215" s="43">
        <v>4673725301057</v>
      </c>
      <c r="F215" s="33" t="s">
        <v>364</v>
      </c>
      <c r="G215" s="30" t="s">
        <v>63</v>
      </c>
      <c r="H215" s="30" t="s">
        <v>365</v>
      </c>
      <c r="I215" s="30" t="s">
        <v>342</v>
      </c>
      <c r="J215" s="31">
        <v>53</v>
      </c>
      <c r="K215" s="24">
        <v>48</v>
      </c>
      <c r="L215" s="24">
        <v>6</v>
      </c>
      <c r="M215" s="9">
        <v>0.34</v>
      </c>
      <c r="N215" s="9">
        <v>0.02</v>
      </c>
      <c r="O215" s="2">
        <v>1369</v>
      </c>
      <c r="P215" s="32">
        <v>1099</v>
      </c>
      <c r="Q215" s="2">
        <v>1029</v>
      </c>
      <c r="R215" s="32">
        <v>959</v>
      </c>
      <c r="S215" s="2">
        <v>50</v>
      </c>
      <c r="T215" s="23"/>
      <c r="U215" s="2">
        <v>0</v>
      </c>
      <c r="V215" s="23"/>
      <c r="W215" s="14">
        <f t="shared" si="18"/>
        <v>0</v>
      </c>
      <c r="X215" s="14">
        <f t="shared" si="19"/>
        <v>0</v>
      </c>
      <c r="Y215" s="14">
        <f t="shared" si="20"/>
        <v>0</v>
      </c>
      <c r="Z215" s="14">
        <f t="shared" si="21"/>
        <v>0</v>
      </c>
      <c r="AA215" s="15">
        <f t="shared" si="22"/>
        <v>0</v>
      </c>
      <c r="AB215" s="15">
        <f t="shared" si="23"/>
        <v>0</v>
      </c>
      <c r="AC215" s="44">
        <v>877</v>
      </c>
    </row>
    <row r="216" spans="1:29" ht="15">
      <c r="A216" s="29" t="s">
        <v>338</v>
      </c>
      <c r="B216" s="29" t="s">
        <v>339</v>
      </c>
      <c r="C216" s="29" t="s">
        <v>162</v>
      </c>
      <c r="D216" s="29" t="s">
        <v>363</v>
      </c>
      <c r="E216" s="43">
        <v>4673725301064</v>
      </c>
      <c r="F216" s="33" t="s">
        <v>364</v>
      </c>
      <c r="G216" s="30" t="s">
        <v>63</v>
      </c>
      <c r="H216" s="30" t="s">
        <v>365</v>
      </c>
      <c r="I216" s="30" t="s">
        <v>343</v>
      </c>
      <c r="J216" s="31">
        <v>57</v>
      </c>
      <c r="K216" s="24">
        <v>50</v>
      </c>
      <c r="L216" s="24">
        <v>8</v>
      </c>
      <c r="M216" s="9">
        <v>0.43</v>
      </c>
      <c r="N216" s="9">
        <v>0.02</v>
      </c>
      <c r="O216" s="2">
        <v>1539</v>
      </c>
      <c r="P216" s="32">
        <v>1239</v>
      </c>
      <c r="Q216" s="2">
        <v>1159</v>
      </c>
      <c r="R216" s="32">
        <v>1079</v>
      </c>
      <c r="S216" s="2">
        <v>50</v>
      </c>
      <c r="T216" s="23"/>
      <c r="U216" s="2">
        <v>0</v>
      </c>
      <c r="V216" s="23"/>
      <c r="W216" s="14">
        <f t="shared" si="18"/>
        <v>0</v>
      </c>
      <c r="X216" s="14">
        <f t="shared" si="19"/>
        <v>0</v>
      </c>
      <c r="Y216" s="14">
        <f t="shared" si="20"/>
        <v>0</v>
      </c>
      <c r="Z216" s="14">
        <f t="shared" si="21"/>
        <v>0</v>
      </c>
      <c r="AA216" s="15">
        <f t="shared" si="22"/>
        <v>0</v>
      </c>
      <c r="AB216" s="15">
        <f t="shared" si="23"/>
        <v>0</v>
      </c>
      <c r="AC216" s="44">
        <v>878</v>
      </c>
    </row>
    <row r="217" spans="1:29" ht="15">
      <c r="A217" s="29" t="s">
        <v>338</v>
      </c>
      <c r="B217" s="29" t="s">
        <v>339</v>
      </c>
      <c r="C217" s="29" t="s">
        <v>162</v>
      </c>
      <c r="D217" s="29" t="s">
        <v>363</v>
      </c>
      <c r="E217" s="43">
        <v>4673725301071</v>
      </c>
      <c r="F217" s="33" t="s">
        <v>364</v>
      </c>
      <c r="G217" s="30" t="s">
        <v>63</v>
      </c>
      <c r="H217" s="30" t="s">
        <v>365</v>
      </c>
      <c r="I217" s="30" t="s">
        <v>344</v>
      </c>
      <c r="J217" s="31">
        <v>64</v>
      </c>
      <c r="K217" s="24">
        <v>55</v>
      </c>
      <c r="L217" s="24">
        <v>8</v>
      </c>
      <c r="M217" s="9">
        <v>0.45</v>
      </c>
      <c r="N217" s="9">
        <v>0.03</v>
      </c>
      <c r="O217" s="2">
        <v>1709</v>
      </c>
      <c r="P217" s="32">
        <v>1369</v>
      </c>
      <c r="Q217" s="2">
        <v>1289</v>
      </c>
      <c r="R217" s="32">
        <v>1199</v>
      </c>
      <c r="S217" s="2">
        <v>50</v>
      </c>
      <c r="T217" s="23"/>
      <c r="U217" s="2">
        <v>0</v>
      </c>
      <c r="V217" s="23"/>
      <c r="W217" s="14">
        <f t="shared" si="18"/>
        <v>0</v>
      </c>
      <c r="X217" s="14">
        <f t="shared" si="19"/>
        <v>0</v>
      </c>
      <c r="Y217" s="14">
        <f t="shared" si="20"/>
        <v>0</v>
      </c>
      <c r="Z217" s="14">
        <f t="shared" si="21"/>
        <v>0</v>
      </c>
      <c r="AA217" s="15">
        <f t="shared" si="22"/>
        <v>0</v>
      </c>
      <c r="AB217" s="15">
        <f t="shared" si="23"/>
        <v>0</v>
      </c>
      <c r="AC217" s="44">
        <v>879</v>
      </c>
    </row>
    <row r="218" spans="1:29" ht="15">
      <c r="A218" s="29" t="s">
        <v>338</v>
      </c>
      <c r="B218" s="29" t="s">
        <v>339</v>
      </c>
      <c r="C218" s="29" t="s">
        <v>162</v>
      </c>
      <c r="D218" s="29" t="s">
        <v>368</v>
      </c>
      <c r="E218" s="43">
        <v>4603766060095</v>
      </c>
      <c r="F218" s="33" t="s">
        <v>369</v>
      </c>
      <c r="G218" s="30" t="s">
        <v>85</v>
      </c>
      <c r="H218" s="30" t="s">
        <v>365</v>
      </c>
      <c r="I218" s="30" t="s">
        <v>342</v>
      </c>
      <c r="J218" s="31">
        <v>53</v>
      </c>
      <c r="K218" s="24">
        <v>48</v>
      </c>
      <c r="L218" s="24">
        <v>6</v>
      </c>
      <c r="M218" s="9">
        <v>0.34</v>
      </c>
      <c r="N218" s="9">
        <v>0.02</v>
      </c>
      <c r="O218" s="2">
        <v>849</v>
      </c>
      <c r="P218" s="32">
        <v>594</v>
      </c>
      <c r="Q218" s="2">
        <v>594</v>
      </c>
      <c r="R218" s="32">
        <v>509</v>
      </c>
      <c r="S218" s="2">
        <v>7</v>
      </c>
      <c r="T218" s="23"/>
      <c r="U218" s="2">
        <v>0</v>
      </c>
      <c r="V218" s="23"/>
      <c r="W218" s="14">
        <f t="shared" si="18"/>
        <v>0</v>
      </c>
      <c r="X218" s="14">
        <f t="shared" si="19"/>
        <v>0</v>
      </c>
      <c r="Y218" s="14">
        <f t="shared" si="20"/>
        <v>0</v>
      </c>
      <c r="Z218" s="14">
        <f t="shared" si="21"/>
        <v>0</v>
      </c>
      <c r="AA218" s="15">
        <f t="shared" si="22"/>
        <v>0</v>
      </c>
      <c r="AB218" s="15">
        <f t="shared" si="23"/>
        <v>0</v>
      </c>
      <c r="AC218" s="44">
        <v>882</v>
      </c>
    </row>
    <row r="219" spans="1:29" ht="15">
      <c r="A219" s="29" t="s">
        <v>338</v>
      </c>
      <c r="B219" s="29" t="s">
        <v>339</v>
      </c>
      <c r="C219" s="29" t="s">
        <v>162</v>
      </c>
      <c r="D219" s="29" t="s">
        <v>368</v>
      </c>
      <c r="E219" s="43">
        <v>4603766060101</v>
      </c>
      <c r="F219" s="33" t="s">
        <v>369</v>
      </c>
      <c r="G219" s="30" t="s">
        <v>85</v>
      </c>
      <c r="H219" s="30" t="s">
        <v>365</v>
      </c>
      <c r="I219" s="30" t="s">
        <v>343</v>
      </c>
      <c r="J219" s="31">
        <v>57</v>
      </c>
      <c r="K219" s="24">
        <v>50</v>
      </c>
      <c r="L219" s="24">
        <v>8</v>
      </c>
      <c r="M219" s="9">
        <v>0.43</v>
      </c>
      <c r="N219" s="9">
        <v>0.02</v>
      </c>
      <c r="O219" s="2">
        <v>989</v>
      </c>
      <c r="P219" s="32">
        <v>692</v>
      </c>
      <c r="Q219" s="2">
        <v>692</v>
      </c>
      <c r="R219" s="32">
        <v>589</v>
      </c>
      <c r="S219" s="2">
        <v>17</v>
      </c>
      <c r="T219" s="23"/>
      <c r="U219" s="2">
        <v>0</v>
      </c>
      <c r="V219" s="23"/>
      <c r="W219" s="14">
        <f t="shared" si="18"/>
        <v>0</v>
      </c>
      <c r="X219" s="14">
        <f t="shared" si="19"/>
        <v>0</v>
      </c>
      <c r="Y219" s="14">
        <f t="shared" si="20"/>
        <v>0</v>
      </c>
      <c r="Z219" s="14">
        <f t="shared" si="21"/>
        <v>0</v>
      </c>
      <c r="AA219" s="15">
        <f t="shared" si="22"/>
        <v>0</v>
      </c>
      <c r="AB219" s="15">
        <f t="shared" si="23"/>
        <v>0</v>
      </c>
      <c r="AC219" s="44">
        <v>883</v>
      </c>
    </row>
    <row r="220" spans="1:29" ht="15">
      <c r="A220" s="29" t="s">
        <v>338</v>
      </c>
      <c r="B220" s="29" t="s">
        <v>339</v>
      </c>
      <c r="C220" s="29" t="s">
        <v>162</v>
      </c>
      <c r="D220" s="29" t="s">
        <v>370</v>
      </c>
      <c r="E220" s="43">
        <v>4673725300807</v>
      </c>
      <c r="F220" s="33" t="s">
        <v>371</v>
      </c>
      <c r="G220" s="30" t="s">
        <v>63</v>
      </c>
      <c r="H220" s="30" t="s">
        <v>372</v>
      </c>
      <c r="I220" s="30" t="s">
        <v>342</v>
      </c>
      <c r="J220" s="31">
        <v>54</v>
      </c>
      <c r="K220" s="24">
        <v>46</v>
      </c>
      <c r="L220" s="24">
        <v>6</v>
      </c>
      <c r="M220" s="9">
        <v>0.34</v>
      </c>
      <c r="N220" s="9">
        <v>0.02</v>
      </c>
      <c r="O220" s="2">
        <v>1359</v>
      </c>
      <c r="P220" s="32">
        <v>1089</v>
      </c>
      <c r="Q220" s="2">
        <v>1019</v>
      </c>
      <c r="R220" s="32">
        <v>959</v>
      </c>
      <c r="S220" s="2">
        <v>46</v>
      </c>
      <c r="T220" s="23"/>
      <c r="U220" s="2">
        <v>0</v>
      </c>
      <c r="V220" s="23"/>
      <c r="W220" s="14">
        <f t="shared" si="18"/>
        <v>0</v>
      </c>
      <c r="X220" s="14">
        <f t="shared" si="19"/>
        <v>0</v>
      </c>
      <c r="Y220" s="14">
        <f t="shared" si="20"/>
        <v>0</v>
      </c>
      <c r="Z220" s="14">
        <f t="shared" si="21"/>
        <v>0</v>
      </c>
      <c r="AA220" s="15">
        <f t="shared" si="22"/>
        <v>0</v>
      </c>
      <c r="AB220" s="15">
        <f t="shared" si="23"/>
        <v>0</v>
      </c>
      <c r="AC220" s="44">
        <v>885</v>
      </c>
    </row>
    <row r="221" spans="1:29" ht="15">
      <c r="A221" s="29" t="s">
        <v>338</v>
      </c>
      <c r="B221" s="29" t="s">
        <v>339</v>
      </c>
      <c r="C221" s="29" t="s">
        <v>162</v>
      </c>
      <c r="D221" s="29" t="s">
        <v>370</v>
      </c>
      <c r="E221" s="43">
        <v>4673725300814</v>
      </c>
      <c r="F221" s="33" t="s">
        <v>371</v>
      </c>
      <c r="G221" s="30" t="s">
        <v>63</v>
      </c>
      <c r="H221" s="30" t="s">
        <v>373</v>
      </c>
      <c r="I221" s="30" t="s">
        <v>342</v>
      </c>
      <c r="J221" s="31">
        <v>54</v>
      </c>
      <c r="K221" s="24">
        <v>46</v>
      </c>
      <c r="L221" s="24">
        <v>6</v>
      </c>
      <c r="M221" s="9">
        <v>0.34</v>
      </c>
      <c r="N221" s="9">
        <v>0.02</v>
      </c>
      <c r="O221" s="2">
        <v>1359</v>
      </c>
      <c r="P221" s="32">
        <v>1089</v>
      </c>
      <c r="Q221" s="2">
        <v>1019</v>
      </c>
      <c r="R221" s="32">
        <v>959</v>
      </c>
      <c r="S221" s="2">
        <v>50</v>
      </c>
      <c r="T221" s="23"/>
      <c r="U221" s="2">
        <v>0</v>
      </c>
      <c r="V221" s="23"/>
      <c r="W221" s="14">
        <f t="shared" si="18"/>
        <v>0</v>
      </c>
      <c r="X221" s="14">
        <f t="shared" si="19"/>
        <v>0</v>
      </c>
      <c r="Y221" s="14">
        <f t="shared" si="20"/>
        <v>0</v>
      </c>
      <c r="Z221" s="14">
        <f t="shared" si="21"/>
        <v>0</v>
      </c>
      <c r="AA221" s="15">
        <f t="shared" si="22"/>
        <v>0</v>
      </c>
      <c r="AB221" s="15">
        <f t="shared" si="23"/>
        <v>0</v>
      </c>
      <c r="AC221" s="44">
        <v>886</v>
      </c>
    </row>
    <row r="222" spans="1:29" ht="15">
      <c r="A222" s="29" t="s">
        <v>338</v>
      </c>
      <c r="B222" s="29" t="s">
        <v>339</v>
      </c>
      <c r="C222" s="29" t="s">
        <v>162</v>
      </c>
      <c r="D222" s="29" t="s">
        <v>370</v>
      </c>
      <c r="E222" s="43">
        <v>4673725300791</v>
      </c>
      <c r="F222" s="33" t="s">
        <v>371</v>
      </c>
      <c r="G222" s="30" t="s">
        <v>63</v>
      </c>
      <c r="H222" s="30" t="s">
        <v>374</v>
      </c>
      <c r="I222" s="30" t="s">
        <v>342</v>
      </c>
      <c r="J222" s="31">
        <v>54</v>
      </c>
      <c r="K222" s="24">
        <v>46</v>
      </c>
      <c r="L222" s="24">
        <v>6</v>
      </c>
      <c r="M222" s="9">
        <v>0.34</v>
      </c>
      <c r="N222" s="9">
        <v>0.02</v>
      </c>
      <c r="O222" s="2">
        <v>1359</v>
      </c>
      <c r="P222" s="32">
        <v>1089</v>
      </c>
      <c r="Q222" s="2">
        <v>1019</v>
      </c>
      <c r="R222" s="32">
        <v>959</v>
      </c>
      <c r="S222" s="2">
        <v>50</v>
      </c>
      <c r="T222" s="23"/>
      <c r="U222" s="2">
        <v>0</v>
      </c>
      <c r="V222" s="23"/>
      <c r="W222" s="14">
        <f t="shared" si="18"/>
        <v>0</v>
      </c>
      <c r="X222" s="14">
        <f t="shared" si="19"/>
        <v>0</v>
      </c>
      <c r="Y222" s="14">
        <f t="shared" si="20"/>
        <v>0</v>
      </c>
      <c r="Z222" s="14">
        <f t="shared" si="21"/>
        <v>0</v>
      </c>
      <c r="AA222" s="15">
        <f t="shared" si="22"/>
        <v>0</v>
      </c>
      <c r="AB222" s="15">
        <f t="shared" si="23"/>
        <v>0</v>
      </c>
      <c r="AC222" s="44">
        <v>887</v>
      </c>
    </row>
    <row r="223" spans="1:29" ht="15">
      <c r="A223" s="29" t="s">
        <v>338</v>
      </c>
      <c r="B223" s="29" t="s">
        <v>339</v>
      </c>
      <c r="C223" s="29" t="s">
        <v>162</v>
      </c>
      <c r="D223" s="29" t="s">
        <v>370</v>
      </c>
      <c r="E223" s="43">
        <v>4673725300821</v>
      </c>
      <c r="F223" s="33" t="s">
        <v>371</v>
      </c>
      <c r="G223" s="30" t="s">
        <v>63</v>
      </c>
      <c r="H223" s="30" t="s">
        <v>374</v>
      </c>
      <c r="I223" s="30" t="s">
        <v>343</v>
      </c>
      <c r="J223" s="31">
        <v>60</v>
      </c>
      <c r="K223" s="24">
        <v>58</v>
      </c>
      <c r="L223" s="24">
        <v>6</v>
      </c>
      <c r="M223" s="9">
        <v>0.46</v>
      </c>
      <c r="N223" s="9">
        <v>0.02</v>
      </c>
      <c r="O223" s="2">
        <v>1619</v>
      </c>
      <c r="P223" s="32">
        <v>1299</v>
      </c>
      <c r="Q223" s="2">
        <v>1219</v>
      </c>
      <c r="R223" s="32">
        <v>1139</v>
      </c>
      <c r="S223" s="2">
        <v>50</v>
      </c>
      <c r="T223" s="23"/>
      <c r="U223" s="2">
        <v>0</v>
      </c>
      <c r="V223" s="23"/>
      <c r="W223" s="14">
        <f t="shared" si="18"/>
        <v>0</v>
      </c>
      <c r="X223" s="14">
        <f t="shared" si="19"/>
        <v>0</v>
      </c>
      <c r="Y223" s="14">
        <f t="shared" si="20"/>
        <v>0</v>
      </c>
      <c r="Z223" s="14">
        <f t="shared" si="21"/>
        <v>0</v>
      </c>
      <c r="AA223" s="15">
        <f t="shared" si="22"/>
        <v>0</v>
      </c>
      <c r="AB223" s="15">
        <f t="shared" si="23"/>
        <v>0</v>
      </c>
      <c r="AC223" s="44">
        <v>888</v>
      </c>
    </row>
    <row r="224" spans="1:29" ht="15">
      <c r="A224" s="29" t="s">
        <v>338</v>
      </c>
      <c r="B224" s="29" t="s">
        <v>339</v>
      </c>
      <c r="C224" s="29" t="s">
        <v>162</v>
      </c>
      <c r="D224" s="29" t="s">
        <v>370</v>
      </c>
      <c r="E224" s="43">
        <v>4673725300838</v>
      </c>
      <c r="F224" s="33" t="s">
        <v>371</v>
      </c>
      <c r="G224" s="30" t="s">
        <v>63</v>
      </c>
      <c r="H224" s="30" t="s">
        <v>372</v>
      </c>
      <c r="I224" s="30" t="s">
        <v>343</v>
      </c>
      <c r="J224" s="31">
        <v>60</v>
      </c>
      <c r="K224" s="24">
        <v>58</v>
      </c>
      <c r="L224" s="24">
        <v>6</v>
      </c>
      <c r="M224" s="9">
        <v>0.46</v>
      </c>
      <c r="N224" s="9">
        <v>0.02</v>
      </c>
      <c r="O224" s="2">
        <v>1619</v>
      </c>
      <c r="P224" s="32">
        <v>1299</v>
      </c>
      <c r="Q224" s="2">
        <v>1219</v>
      </c>
      <c r="R224" s="32">
        <v>1139</v>
      </c>
      <c r="S224" s="2">
        <v>50</v>
      </c>
      <c r="T224" s="23"/>
      <c r="U224" s="2">
        <v>0</v>
      </c>
      <c r="V224" s="23"/>
      <c r="W224" s="14">
        <f t="shared" si="18"/>
        <v>0</v>
      </c>
      <c r="X224" s="14">
        <f t="shared" si="19"/>
        <v>0</v>
      </c>
      <c r="Y224" s="14">
        <f t="shared" si="20"/>
        <v>0</v>
      </c>
      <c r="Z224" s="14">
        <f t="shared" si="21"/>
        <v>0</v>
      </c>
      <c r="AA224" s="15">
        <f t="shared" si="22"/>
        <v>0</v>
      </c>
      <c r="AB224" s="15">
        <f t="shared" si="23"/>
        <v>0</v>
      </c>
      <c r="AC224" s="44">
        <v>889</v>
      </c>
    </row>
    <row r="225" spans="1:29" ht="15">
      <c r="A225" s="29" t="s">
        <v>338</v>
      </c>
      <c r="B225" s="29" t="s">
        <v>339</v>
      </c>
      <c r="C225" s="29" t="s">
        <v>162</v>
      </c>
      <c r="D225" s="29" t="s">
        <v>370</v>
      </c>
      <c r="E225" s="43">
        <v>4673725300845</v>
      </c>
      <c r="F225" s="33" t="s">
        <v>371</v>
      </c>
      <c r="G225" s="30" t="s">
        <v>63</v>
      </c>
      <c r="H225" s="30" t="s">
        <v>373</v>
      </c>
      <c r="I225" s="30" t="s">
        <v>343</v>
      </c>
      <c r="J225" s="31">
        <v>60</v>
      </c>
      <c r="K225" s="24">
        <v>58</v>
      </c>
      <c r="L225" s="24">
        <v>6</v>
      </c>
      <c r="M225" s="9">
        <v>0.46</v>
      </c>
      <c r="N225" s="9">
        <v>0.02</v>
      </c>
      <c r="O225" s="2">
        <v>1619</v>
      </c>
      <c r="P225" s="32">
        <v>1299</v>
      </c>
      <c r="Q225" s="2">
        <v>1219</v>
      </c>
      <c r="R225" s="32">
        <v>1139</v>
      </c>
      <c r="S225" s="2">
        <v>50</v>
      </c>
      <c r="T225" s="23"/>
      <c r="U225" s="2">
        <v>0</v>
      </c>
      <c r="V225" s="23"/>
      <c r="W225" s="14">
        <f t="shared" si="18"/>
        <v>0</v>
      </c>
      <c r="X225" s="14">
        <f t="shared" si="19"/>
        <v>0</v>
      </c>
      <c r="Y225" s="14">
        <f t="shared" si="20"/>
        <v>0</v>
      </c>
      <c r="Z225" s="14">
        <f t="shared" si="21"/>
        <v>0</v>
      </c>
      <c r="AA225" s="15">
        <f t="shared" si="22"/>
        <v>0</v>
      </c>
      <c r="AB225" s="15">
        <f t="shared" si="23"/>
        <v>0</v>
      </c>
      <c r="AC225" s="44">
        <v>890</v>
      </c>
    </row>
    <row r="226" spans="1:29" ht="15">
      <c r="A226" s="29" t="s">
        <v>338</v>
      </c>
      <c r="B226" s="29" t="s">
        <v>339</v>
      </c>
      <c r="C226" s="29" t="s">
        <v>162</v>
      </c>
      <c r="D226" s="29" t="s">
        <v>370</v>
      </c>
      <c r="E226" s="43">
        <v>4673725300876</v>
      </c>
      <c r="F226" s="33" t="s">
        <v>371</v>
      </c>
      <c r="G226" s="30" t="s">
        <v>63</v>
      </c>
      <c r="H226" s="30" t="s">
        <v>373</v>
      </c>
      <c r="I226" s="30" t="s">
        <v>344</v>
      </c>
      <c r="J226" s="31">
        <v>62</v>
      </c>
      <c r="K226" s="24">
        <v>57</v>
      </c>
      <c r="L226" s="24">
        <v>6</v>
      </c>
      <c r="M226" s="9">
        <v>0.5</v>
      </c>
      <c r="N226" s="9">
        <v>0.02</v>
      </c>
      <c r="O226" s="2">
        <v>1709</v>
      </c>
      <c r="P226" s="32">
        <v>1369</v>
      </c>
      <c r="Q226" s="2">
        <v>1289</v>
      </c>
      <c r="R226" s="32">
        <v>1199</v>
      </c>
      <c r="S226" s="2">
        <v>50</v>
      </c>
      <c r="T226" s="23"/>
      <c r="U226" s="2">
        <v>0</v>
      </c>
      <c r="V226" s="23"/>
      <c r="W226" s="14">
        <f t="shared" si="18"/>
        <v>0</v>
      </c>
      <c r="X226" s="14">
        <f t="shared" si="19"/>
        <v>0</v>
      </c>
      <c r="Y226" s="14">
        <f t="shared" si="20"/>
        <v>0</v>
      </c>
      <c r="Z226" s="14">
        <f t="shared" si="21"/>
        <v>0</v>
      </c>
      <c r="AA226" s="15">
        <f t="shared" si="22"/>
        <v>0</v>
      </c>
      <c r="AB226" s="15">
        <f t="shared" si="23"/>
        <v>0</v>
      </c>
      <c r="AC226" s="44">
        <v>891</v>
      </c>
    </row>
    <row r="227" spans="1:29" ht="15">
      <c r="A227" s="29" t="s">
        <v>338</v>
      </c>
      <c r="B227" s="29" t="s">
        <v>339</v>
      </c>
      <c r="C227" s="29" t="s">
        <v>162</v>
      </c>
      <c r="D227" s="29" t="s">
        <v>370</v>
      </c>
      <c r="E227" s="43">
        <v>4673725300852</v>
      </c>
      <c r="F227" s="33" t="s">
        <v>371</v>
      </c>
      <c r="G227" s="30" t="s">
        <v>63</v>
      </c>
      <c r="H227" s="30" t="s">
        <v>374</v>
      </c>
      <c r="I227" s="30" t="s">
        <v>344</v>
      </c>
      <c r="J227" s="31">
        <v>62</v>
      </c>
      <c r="K227" s="24">
        <v>57</v>
      </c>
      <c r="L227" s="24">
        <v>6</v>
      </c>
      <c r="M227" s="9">
        <v>0.5</v>
      </c>
      <c r="N227" s="9">
        <v>0.02</v>
      </c>
      <c r="O227" s="2">
        <v>1709</v>
      </c>
      <c r="P227" s="32">
        <v>1369</v>
      </c>
      <c r="Q227" s="2">
        <v>1289</v>
      </c>
      <c r="R227" s="32">
        <v>1199</v>
      </c>
      <c r="S227" s="2">
        <v>50</v>
      </c>
      <c r="T227" s="23"/>
      <c r="U227" s="2">
        <v>0</v>
      </c>
      <c r="V227" s="23"/>
      <c r="W227" s="14">
        <f t="shared" si="18"/>
        <v>0</v>
      </c>
      <c r="X227" s="14">
        <f t="shared" si="19"/>
        <v>0</v>
      </c>
      <c r="Y227" s="14">
        <f t="shared" si="20"/>
        <v>0</v>
      </c>
      <c r="Z227" s="14">
        <f t="shared" si="21"/>
        <v>0</v>
      </c>
      <c r="AA227" s="15">
        <f t="shared" si="22"/>
        <v>0</v>
      </c>
      <c r="AB227" s="15">
        <f t="shared" si="23"/>
        <v>0</v>
      </c>
      <c r="AC227" s="44">
        <v>893</v>
      </c>
    </row>
    <row r="228" spans="1:29" ht="15">
      <c r="A228" s="29" t="s">
        <v>338</v>
      </c>
      <c r="B228" s="29" t="s">
        <v>339</v>
      </c>
      <c r="C228" s="29" t="s">
        <v>162</v>
      </c>
      <c r="D228" s="29" t="s">
        <v>375</v>
      </c>
      <c r="E228" s="43">
        <v>4603734956702</v>
      </c>
      <c r="F228" s="33" t="s">
        <v>376</v>
      </c>
      <c r="G228" s="30" t="s">
        <v>85</v>
      </c>
      <c r="H228" s="30" t="s">
        <v>374</v>
      </c>
      <c r="I228" s="30" t="s">
        <v>342</v>
      </c>
      <c r="J228" s="31">
        <v>54</v>
      </c>
      <c r="K228" s="24">
        <v>46</v>
      </c>
      <c r="L228" s="24">
        <v>6</v>
      </c>
      <c r="M228" s="9">
        <v>0.34</v>
      </c>
      <c r="N228" s="9">
        <v>0.02</v>
      </c>
      <c r="O228" s="2">
        <v>799</v>
      </c>
      <c r="P228" s="32">
        <v>559</v>
      </c>
      <c r="Q228" s="2">
        <v>559</v>
      </c>
      <c r="R228" s="32">
        <v>479</v>
      </c>
      <c r="S228" s="2">
        <v>50</v>
      </c>
      <c r="T228" s="23"/>
      <c r="U228" s="2">
        <v>0</v>
      </c>
      <c r="V228" s="23"/>
      <c r="W228" s="14">
        <f t="shared" si="18"/>
        <v>0</v>
      </c>
      <c r="X228" s="14">
        <f t="shared" si="19"/>
        <v>0</v>
      </c>
      <c r="Y228" s="14">
        <f t="shared" si="20"/>
        <v>0</v>
      </c>
      <c r="Z228" s="14">
        <f t="shared" si="21"/>
        <v>0</v>
      </c>
      <c r="AA228" s="15">
        <f t="shared" si="22"/>
        <v>0</v>
      </c>
      <c r="AB228" s="15">
        <f t="shared" si="23"/>
        <v>0</v>
      </c>
      <c r="AC228" s="44">
        <v>898</v>
      </c>
    </row>
    <row r="229" spans="1:29" ht="15">
      <c r="A229" s="29" t="s">
        <v>338</v>
      </c>
      <c r="B229" s="29" t="s">
        <v>339</v>
      </c>
      <c r="C229" s="29" t="s">
        <v>162</v>
      </c>
      <c r="D229" s="29" t="s">
        <v>375</v>
      </c>
      <c r="E229" s="43">
        <v>4603766062594</v>
      </c>
      <c r="F229" s="33" t="s">
        <v>376</v>
      </c>
      <c r="G229" s="30" t="s">
        <v>85</v>
      </c>
      <c r="H229" s="30" t="s">
        <v>373</v>
      </c>
      <c r="I229" s="30" t="s">
        <v>343</v>
      </c>
      <c r="J229" s="31">
        <v>60</v>
      </c>
      <c r="K229" s="24">
        <v>58</v>
      </c>
      <c r="L229" s="24">
        <v>6</v>
      </c>
      <c r="M229" s="9">
        <v>0.46</v>
      </c>
      <c r="N229" s="9">
        <v>0.02</v>
      </c>
      <c r="O229" s="2">
        <v>969</v>
      </c>
      <c r="P229" s="32">
        <v>678</v>
      </c>
      <c r="Q229" s="2">
        <v>678</v>
      </c>
      <c r="R229" s="32">
        <v>579</v>
      </c>
      <c r="S229" s="2">
        <v>50</v>
      </c>
      <c r="T229" s="23"/>
      <c r="U229" s="2">
        <v>0</v>
      </c>
      <c r="V229" s="23"/>
      <c r="W229" s="14">
        <f t="shared" si="18"/>
        <v>0</v>
      </c>
      <c r="X229" s="14">
        <f t="shared" si="19"/>
        <v>0</v>
      </c>
      <c r="Y229" s="14">
        <f t="shared" si="20"/>
        <v>0</v>
      </c>
      <c r="Z229" s="14">
        <f t="shared" si="21"/>
        <v>0</v>
      </c>
      <c r="AA229" s="15">
        <f t="shared" si="22"/>
        <v>0</v>
      </c>
      <c r="AB229" s="15">
        <f t="shared" si="23"/>
        <v>0</v>
      </c>
      <c r="AC229" s="44">
        <v>899</v>
      </c>
    </row>
    <row r="230" spans="1:29" ht="15">
      <c r="A230" s="29" t="s">
        <v>338</v>
      </c>
      <c r="B230" s="29" t="s">
        <v>339</v>
      </c>
      <c r="C230" s="29" t="s">
        <v>162</v>
      </c>
      <c r="D230" s="29" t="s">
        <v>375</v>
      </c>
      <c r="E230" s="43">
        <v>4603734957488</v>
      </c>
      <c r="F230" s="33" t="s">
        <v>376</v>
      </c>
      <c r="G230" s="30" t="s">
        <v>85</v>
      </c>
      <c r="H230" s="30" t="s">
        <v>212</v>
      </c>
      <c r="I230" s="30" t="s">
        <v>343</v>
      </c>
      <c r="J230" s="31">
        <v>60</v>
      </c>
      <c r="K230" s="24">
        <v>58</v>
      </c>
      <c r="L230" s="24">
        <v>6</v>
      </c>
      <c r="M230" s="9">
        <v>0.46</v>
      </c>
      <c r="N230" s="9">
        <v>0.02</v>
      </c>
      <c r="O230" s="2">
        <v>969</v>
      </c>
      <c r="P230" s="32">
        <v>678</v>
      </c>
      <c r="Q230" s="2">
        <v>678</v>
      </c>
      <c r="R230" s="32">
        <v>579</v>
      </c>
      <c r="S230" s="2">
        <v>1</v>
      </c>
      <c r="T230" s="23"/>
      <c r="U230" s="2">
        <v>0</v>
      </c>
      <c r="V230" s="23"/>
      <c r="W230" s="14">
        <f t="shared" si="18"/>
        <v>0</v>
      </c>
      <c r="X230" s="14">
        <f t="shared" si="19"/>
        <v>0</v>
      </c>
      <c r="Y230" s="14">
        <f t="shared" si="20"/>
        <v>0</v>
      </c>
      <c r="Z230" s="14">
        <f t="shared" si="21"/>
        <v>0</v>
      </c>
      <c r="AA230" s="15">
        <f t="shared" si="22"/>
        <v>0</v>
      </c>
      <c r="AB230" s="15">
        <f t="shared" si="23"/>
        <v>0</v>
      </c>
      <c r="AC230" s="44">
        <v>900</v>
      </c>
    </row>
    <row r="231" spans="1:29" ht="15">
      <c r="A231" s="29" t="s">
        <v>338</v>
      </c>
      <c r="B231" s="29" t="s">
        <v>339</v>
      </c>
      <c r="C231" s="29" t="s">
        <v>162</v>
      </c>
      <c r="D231" s="29" t="s">
        <v>375</v>
      </c>
      <c r="E231" s="43">
        <v>4603766062051</v>
      </c>
      <c r="F231" s="33" t="s">
        <v>376</v>
      </c>
      <c r="G231" s="30" t="s">
        <v>85</v>
      </c>
      <c r="H231" s="30" t="s">
        <v>377</v>
      </c>
      <c r="I231" s="30" t="s">
        <v>343</v>
      </c>
      <c r="J231" s="31">
        <v>60</v>
      </c>
      <c r="K231" s="24">
        <v>58</v>
      </c>
      <c r="L231" s="24">
        <v>6</v>
      </c>
      <c r="M231" s="9">
        <v>0.46</v>
      </c>
      <c r="N231" s="9">
        <v>0.02</v>
      </c>
      <c r="O231" s="2">
        <v>969</v>
      </c>
      <c r="P231" s="32">
        <v>678</v>
      </c>
      <c r="Q231" s="2">
        <v>678</v>
      </c>
      <c r="R231" s="32">
        <v>579</v>
      </c>
      <c r="S231" s="2">
        <v>50</v>
      </c>
      <c r="T231" s="23"/>
      <c r="U231" s="2">
        <v>0</v>
      </c>
      <c r="V231" s="23"/>
      <c r="W231" s="14">
        <f t="shared" si="18"/>
        <v>0</v>
      </c>
      <c r="X231" s="14">
        <f t="shared" si="19"/>
        <v>0</v>
      </c>
      <c r="Y231" s="14">
        <f t="shared" si="20"/>
        <v>0</v>
      </c>
      <c r="Z231" s="14">
        <f t="shared" si="21"/>
        <v>0</v>
      </c>
      <c r="AA231" s="15">
        <f t="shared" si="22"/>
        <v>0</v>
      </c>
      <c r="AB231" s="15">
        <f t="shared" si="23"/>
        <v>0</v>
      </c>
      <c r="AC231" s="44">
        <v>901</v>
      </c>
    </row>
    <row r="232" spans="1:29" ht="15">
      <c r="A232" s="29" t="s">
        <v>338</v>
      </c>
      <c r="B232" s="29" t="s">
        <v>339</v>
      </c>
      <c r="C232" s="29" t="s">
        <v>162</v>
      </c>
      <c r="D232" s="29" t="s">
        <v>375</v>
      </c>
      <c r="E232" s="43">
        <v>4603734957617</v>
      </c>
      <c r="F232" s="33" t="s">
        <v>376</v>
      </c>
      <c r="G232" s="30" t="s">
        <v>85</v>
      </c>
      <c r="H232" s="30" t="s">
        <v>372</v>
      </c>
      <c r="I232" s="30" t="s">
        <v>343</v>
      </c>
      <c r="J232" s="31">
        <v>60</v>
      </c>
      <c r="K232" s="24">
        <v>58</v>
      </c>
      <c r="L232" s="24">
        <v>6</v>
      </c>
      <c r="M232" s="9">
        <v>0.46</v>
      </c>
      <c r="N232" s="9">
        <v>0.02</v>
      </c>
      <c r="O232" s="2">
        <v>969</v>
      </c>
      <c r="P232" s="32">
        <v>678</v>
      </c>
      <c r="Q232" s="2">
        <v>678</v>
      </c>
      <c r="R232" s="32">
        <v>579</v>
      </c>
      <c r="S232" s="2">
        <v>50</v>
      </c>
      <c r="T232" s="23"/>
      <c r="U232" s="2">
        <v>0</v>
      </c>
      <c r="V232" s="23"/>
      <c r="W232" s="14">
        <f t="shared" si="18"/>
        <v>0</v>
      </c>
      <c r="X232" s="14">
        <f t="shared" si="19"/>
        <v>0</v>
      </c>
      <c r="Y232" s="14">
        <f t="shared" si="20"/>
        <v>0</v>
      </c>
      <c r="Z232" s="14">
        <f t="shared" si="21"/>
        <v>0</v>
      </c>
      <c r="AA232" s="15">
        <f t="shared" si="22"/>
        <v>0</v>
      </c>
      <c r="AB232" s="15">
        <f t="shared" si="23"/>
        <v>0</v>
      </c>
      <c r="AC232" s="44">
        <v>902</v>
      </c>
    </row>
    <row r="233" spans="1:29" ht="15">
      <c r="A233" s="29" t="s">
        <v>338</v>
      </c>
      <c r="B233" s="29" t="s">
        <v>339</v>
      </c>
      <c r="C233" s="29" t="s">
        <v>162</v>
      </c>
      <c r="D233" s="29" t="s">
        <v>375</v>
      </c>
      <c r="E233" s="43">
        <v>4603734956719</v>
      </c>
      <c r="F233" s="33" t="s">
        <v>376</v>
      </c>
      <c r="G233" s="30" t="s">
        <v>85</v>
      </c>
      <c r="H233" s="30" t="s">
        <v>374</v>
      </c>
      <c r="I233" s="30" t="s">
        <v>343</v>
      </c>
      <c r="J233" s="31">
        <v>60</v>
      </c>
      <c r="K233" s="24">
        <v>58</v>
      </c>
      <c r="L233" s="24">
        <v>6</v>
      </c>
      <c r="M233" s="9">
        <v>0.46</v>
      </c>
      <c r="N233" s="9">
        <v>0.02</v>
      </c>
      <c r="O233" s="2">
        <v>969</v>
      </c>
      <c r="P233" s="32">
        <v>678</v>
      </c>
      <c r="Q233" s="2">
        <v>678</v>
      </c>
      <c r="R233" s="32">
        <v>579</v>
      </c>
      <c r="S233" s="2">
        <v>50</v>
      </c>
      <c r="T233" s="23"/>
      <c r="U233" s="2">
        <v>0</v>
      </c>
      <c r="V233" s="23"/>
      <c r="W233" s="14">
        <f t="shared" si="18"/>
        <v>0</v>
      </c>
      <c r="X233" s="14">
        <f t="shared" si="19"/>
        <v>0</v>
      </c>
      <c r="Y233" s="14">
        <f t="shared" si="20"/>
        <v>0</v>
      </c>
      <c r="Z233" s="14">
        <f t="shared" si="21"/>
        <v>0</v>
      </c>
      <c r="AA233" s="15">
        <f t="shared" si="22"/>
        <v>0</v>
      </c>
      <c r="AB233" s="15">
        <f t="shared" si="23"/>
        <v>0</v>
      </c>
      <c r="AC233" s="44">
        <v>903</v>
      </c>
    </row>
    <row r="234" spans="1:29" ht="15">
      <c r="A234" s="29" t="s">
        <v>338</v>
      </c>
      <c r="B234" s="29" t="s">
        <v>339</v>
      </c>
      <c r="C234" s="29" t="s">
        <v>162</v>
      </c>
      <c r="D234" s="29" t="s">
        <v>375</v>
      </c>
      <c r="E234" s="43">
        <v>4603766062587</v>
      </c>
      <c r="F234" s="33" t="s">
        <v>376</v>
      </c>
      <c r="G234" s="30" t="s">
        <v>85</v>
      </c>
      <c r="H234" s="30" t="s">
        <v>373</v>
      </c>
      <c r="I234" s="30" t="s">
        <v>344</v>
      </c>
      <c r="J234" s="31">
        <v>62</v>
      </c>
      <c r="K234" s="24">
        <v>57</v>
      </c>
      <c r="L234" s="24">
        <v>6</v>
      </c>
      <c r="M234" s="9">
        <v>0.5</v>
      </c>
      <c r="N234" s="9">
        <v>0.02</v>
      </c>
      <c r="O234" s="2">
        <v>1039</v>
      </c>
      <c r="P234" s="32">
        <v>727</v>
      </c>
      <c r="Q234" s="2">
        <v>727</v>
      </c>
      <c r="R234" s="32">
        <v>619</v>
      </c>
      <c r="S234" s="2">
        <v>50</v>
      </c>
      <c r="T234" s="23"/>
      <c r="U234" s="2">
        <v>0</v>
      </c>
      <c r="V234" s="23"/>
      <c r="W234" s="14">
        <f t="shared" si="18"/>
        <v>0</v>
      </c>
      <c r="X234" s="14">
        <f t="shared" si="19"/>
        <v>0</v>
      </c>
      <c r="Y234" s="14">
        <f t="shared" si="20"/>
        <v>0</v>
      </c>
      <c r="Z234" s="14">
        <f t="shared" si="21"/>
        <v>0</v>
      </c>
      <c r="AA234" s="15">
        <f t="shared" si="22"/>
        <v>0</v>
      </c>
      <c r="AB234" s="15">
        <f t="shared" si="23"/>
        <v>0</v>
      </c>
      <c r="AC234" s="44">
        <v>904</v>
      </c>
    </row>
    <row r="235" spans="1:29" ht="15">
      <c r="A235" s="29" t="s">
        <v>338</v>
      </c>
      <c r="B235" s="29" t="s">
        <v>339</v>
      </c>
      <c r="C235" s="29" t="s">
        <v>162</v>
      </c>
      <c r="D235" s="29" t="s">
        <v>375</v>
      </c>
      <c r="E235" s="43">
        <v>4603766060491</v>
      </c>
      <c r="F235" s="33" t="s">
        <v>376</v>
      </c>
      <c r="G235" s="30" t="s">
        <v>85</v>
      </c>
      <c r="H235" s="30" t="s">
        <v>377</v>
      </c>
      <c r="I235" s="30" t="s">
        <v>344</v>
      </c>
      <c r="J235" s="31">
        <v>62</v>
      </c>
      <c r="K235" s="24">
        <v>57</v>
      </c>
      <c r="L235" s="24">
        <v>6</v>
      </c>
      <c r="M235" s="9">
        <v>0.5</v>
      </c>
      <c r="N235" s="9">
        <v>0.02</v>
      </c>
      <c r="O235" s="2">
        <v>1039</v>
      </c>
      <c r="P235" s="32">
        <v>727</v>
      </c>
      <c r="Q235" s="2">
        <v>727</v>
      </c>
      <c r="R235" s="32">
        <v>619</v>
      </c>
      <c r="S235" s="2">
        <v>50</v>
      </c>
      <c r="T235" s="23"/>
      <c r="U235" s="2">
        <v>0</v>
      </c>
      <c r="V235" s="23"/>
      <c r="W235" s="14">
        <f t="shared" si="18"/>
        <v>0</v>
      </c>
      <c r="X235" s="14">
        <f t="shared" si="19"/>
        <v>0</v>
      </c>
      <c r="Y235" s="14">
        <f t="shared" si="20"/>
        <v>0</v>
      </c>
      <c r="Z235" s="14">
        <f t="shared" si="21"/>
        <v>0</v>
      </c>
      <c r="AA235" s="15">
        <f t="shared" si="22"/>
        <v>0</v>
      </c>
      <c r="AB235" s="15">
        <f t="shared" si="23"/>
        <v>0</v>
      </c>
      <c r="AC235" s="44">
        <v>906</v>
      </c>
    </row>
    <row r="236" spans="1:29" ht="15">
      <c r="A236" s="29" t="s">
        <v>338</v>
      </c>
      <c r="B236" s="29" t="s">
        <v>339</v>
      </c>
      <c r="C236" s="29" t="s">
        <v>162</v>
      </c>
      <c r="D236" s="29" t="s">
        <v>375</v>
      </c>
      <c r="E236" s="43">
        <v>4603766060064</v>
      </c>
      <c r="F236" s="33" t="s">
        <v>376</v>
      </c>
      <c r="G236" s="30" t="s">
        <v>85</v>
      </c>
      <c r="H236" s="30" t="s">
        <v>372</v>
      </c>
      <c r="I236" s="30" t="s">
        <v>344</v>
      </c>
      <c r="J236" s="31">
        <v>62</v>
      </c>
      <c r="K236" s="24">
        <v>57</v>
      </c>
      <c r="L236" s="24">
        <v>6</v>
      </c>
      <c r="M236" s="9">
        <v>0.5</v>
      </c>
      <c r="N236" s="9">
        <v>0.02</v>
      </c>
      <c r="O236" s="2">
        <v>1039</v>
      </c>
      <c r="P236" s="32">
        <v>727</v>
      </c>
      <c r="Q236" s="2">
        <v>727</v>
      </c>
      <c r="R236" s="32">
        <v>619</v>
      </c>
      <c r="S236" s="2">
        <v>50</v>
      </c>
      <c r="T236" s="23"/>
      <c r="U236" s="2">
        <v>0</v>
      </c>
      <c r="V236" s="23"/>
      <c r="W236" s="14">
        <f t="shared" si="18"/>
        <v>0</v>
      </c>
      <c r="X236" s="14">
        <f t="shared" si="19"/>
        <v>0</v>
      </c>
      <c r="Y236" s="14">
        <f t="shared" si="20"/>
        <v>0</v>
      </c>
      <c r="Z236" s="14">
        <f t="shared" si="21"/>
        <v>0</v>
      </c>
      <c r="AA236" s="15">
        <f t="shared" si="22"/>
        <v>0</v>
      </c>
      <c r="AB236" s="15">
        <f t="shared" si="23"/>
        <v>0</v>
      </c>
      <c r="AC236" s="44">
        <v>907</v>
      </c>
    </row>
    <row r="237" spans="1:29" ht="15">
      <c r="A237" s="29" t="s">
        <v>338</v>
      </c>
      <c r="B237" s="29" t="s">
        <v>339</v>
      </c>
      <c r="C237" s="29" t="s">
        <v>162</v>
      </c>
      <c r="D237" s="29" t="s">
        <v>375</v>
      </c>
      <c r="E237" s="43">
        <v>4603734956726</v>
      </c>
      <c r="F237" s="33" t="s">
        <v>376</v>
      </c>
      <c r="G237" s="30" t="s">
        <v>85</v>
      </c>
      <c r="H237" s="30" t="s">
        <v>374</v>
      </c>
      <c r="I237" s="30" t="s">
        <v>344</v>
      </c>
      <c r="J237" s="31">
        <v>62</v>
      </c>
      <c r="K237" s="24">
        <v>57</v>
      </c>
      <c r="L237" s="24">
        <v>6</v>
      </c>
      <c r="M237" s="9">
        <v>0.5</v>
      </c>
      <c r="N237" s="9">
        <v>0.02</v>
      </c>
      <c r="O237" s="2">
        <v>1039</v>
      </c>
      <c r="P237" s="32">
        <v>727</v>
      </c>
      <c r="Q237" s="2">
        <v>727</v>
      </c>
      <c r="R237" s="32">
        <v>619</v>
      </c>
      <c r="S237" s="2">
        <v>50</v>
      </c>
      <c r="T237" s="23"/>
      <c r="U237" s="2">
        <v>0</v>
      </c>
      <c r="V237" s="23"/>
      <c r="W237" s="14">
        <f t="shared" si="18"/>
        <v>0</v>
      </c>
      <c r="X237" s="14">
        <f t="shared" si="19"/>
        <v>0</v>
      </c>
      <c r="Y237" s="14">
        <f t="shared" si="20"/>
        <v>0</v>
      </c>
      <c r="Z237" s="14">
        <f t="shared" si="21"/>
        <v>0</v>
      </c>
      <c r="AA237" s="15">
        <f t="shared" si="22"/>
        <v>0</v>
      </c>
      <c r="AB237" s="15">
        <f t="shared" si="23"/>
        <v>0</v>
      </c>
      <c r="AC237" s="44">
        <v>908</v>
      </c>
    </row>
    <row r="238" spans="1:29" ht="15">
      <c r="A238" s="29" t="s">
        <v>338</v>
      </c>
      <c r="B238" s="29" t="s">
        <v>339</v>
      </c>
      <c r="C238" s="29" t="s">
        <v>162</v>
      </c>
      <c r="D238" s="29" t="s">
        <v>378</v>
      </c>
      <c r="E238" s="43">
        <v>4603734956665</v>
      </c>
      <c r="F238" s="33" t="s">
        <v>379</v>
      </c>
      <c r="G238" s="30" t="s">
        <v>85</v>
      </c>
      <c r="H238" s="30" t="s">
        <v>212</v>
      </c>
      <c r="I238" s="30" t="s">
        <v>349</v>
      </c>
      <c r="J238" s="31">
        <v>67.8</v>
      </c>
      <c r="K238" s="24">
        <v>60</v>
      </c>
      <c r="L238" s="24">
        <v>6</v>
      </c>
      <c r="M238" s="9">
        <v>0.52</v>
      </c>
      <c r="N238" s="9">
        <v>0.02</v>
      </c>
      <c r="O238" s="2">
        <v>1119</v>
      </c>
      <c r="P238" s="32">
        <v>783</v>
      </c>
      <c r="Q238" s="2">
        <v>783</v>
      </c>
      <c r="R238" s="32">
        <v>669</v>
      </c>
      <c r="S238" s="2">
        <v>50</v>
      </c>
      <c r="T238" s="23"/>
      <c r="U238" s="2">
        <v>0</v>
      </c>
      <c r="V238" s="23"/>
      <c r="W238" s="14">
        <f t="shared" si="18"/>
        <v>0</v>
      </c>
      <c r="X238" s="14">
        <f t="shared" si="19"/>
        <v>0</v>
      </c>
      <c r="Y238" s="14">
        <f t="shared" si="20"/>
        <v>0</v>
      </c>
      <c r="Z238" s="14">
        <f t="shared" si="21"/>
        <v>0</v>
      </c>
      <c r="AA238" s="15">
        <f t="shared" si="22"/>
        <v>0</v>
      </c>
      <c r="AB238" s="15">
        <f t="shared" si="23"/>
        <v>0</v>
      </c>
      <c r="AC238" s="44">
        <v>911</v>
      </c>
    </row>
    <row r="239" spans="1:29" ht="15">
      <c r="A239" s="29" t="s">
        <v>338</v>
      </c>
      <c r="B239" s="29" t="s">
        <v>339</v>
      </c>
      <c r="C239" s="29" t="s">
        <v>162</v>
      </c>
      <c r="D239" s="29" t="s">
        <v>380</v>
      </c>
      <c r="E239" s="43">
        <v>4673725300913</v>
      </c>
      <c r="F239" s="33" t="s">
        <v>381</v>
      </c>
      <c r="G239" s="30" t="s">
        <v>63</v>
      </c>
      <c r="H239" s="30" t="s">
        <v>382</v>
      </c>
      <c r="I239" s="30" t="s">
        <v>383</v>
      </c>
      <c r="J239" s="31">
        <v>46</v>
      </c>
      <c r="K239" s="24">
        <v>45</v>
      </c>
      <c r="L239" s="24">
        <v>6</v>
      </c>
      <c r="M239" s="9">
        <v>0.33</v>
      </c>
      <c r="N239" s="9">
        <v>0.01</v>
      </c>
      <c r="O239" s="2">
        <v>1469</v>
      </c>
      <c r="P239" s="32">
        <v>1179</v>
      </c>
      <c r="Q239" s="2">
        <v>1109</v>
      </c>
      <c r="R239" s="32">
        <v>1029</v>
      </c>
      <c r="S239" s="2">
        <v>50</v>
      </c>
      <c r="T239" s="23"/>
      <c r="U239" s="2">
        <v>0</v>
      </c>
      <c r="V239" s="23"/>
      <c r="W239" s="14">
        <f t="shared" si="18"/>
        <v>0</v>
      </c>
      <c r="X239" s="14">
        <f t="shared" si="19"/>
        <v>0</v>
      </c>
      <c r="Y239" s="14">
        <f t="shared" si="20"/>
        <v>0</v>
      </c>
      <c r="Z239" s="14">
        <f t="shared" si="21"/>
        <v>0</v>
      </c>
      <c r="AA239" s="15">
        <f t="shared" si="22"/>
        <v>0</v>
      </c>
      <c r="AB239" s="15">
        <f t="shared" si="23"/>
        <v>0</v>
      </c>
      <c r="AC239" s="44">
        <v>913</v>
      </c>
    </row>
    <row r="240" spans="1:29" ht="15">
      <c r="A240" s="29" t="s">
        <v>338</v>
      </c>
      <c r="B240" s="29" t="s">
        <v>339</v>
      </c>
      <c r="C240" s="29" t="s">
        <v>162</v>
      </c>
      <c r="D240" s="29" t="s">
        <v>380</v>
      </c>
      <c r="E240" s="43">
        <v>4673725300920</v>
      </c>
      <c r="F240" s="33" t="s">
        <v>381</v>
      </c>
      <c r="G240" s="30" t="s">
        <v>63</v>
      </c>
      <c r="H240" s="30" t="s">
        <v>384</v>
      </c>
      <c r="I240" s="30" t="s">
        <v>383</v>
      </c>
      <c r="J240" s="31">
        <v>46</v>
      </c>
      <c r="K240" s="24">
        <v>45</v>
      </c>
      <c r="L240" s="24">
        <v>6</v>
      </c>
      <c r="M240" s="9">
        <v>0.33</v>
      </c>
      <c r="N240" s="9">
        <v>0.01</v>
      </c>
      <c r="O240" s="2">
        <v>1469</v>
      </c>
      <c r="P240" s="32">
        <v>1179</v>
      </c>
      <c r="Q240" s="2">
        <v>1109</v>
      </c>
      <c r="R240" s="32">
        <v>1029</v>
      </c>
      <c r="S240" s="2">
        <v>50</v>
      </c>
      <c r="T240" s="23"/>
      <c r="U240" s="2">
        <v>0</v>
      </c>
      <c r="V240" s="23"/>
      <c r="W240" s="14">
        <f t="shared" si="18"/>
        <v>0</v>
      </c>
      <c r="X240" s="14">
        <f t="shared" si="19"/>
        <v>0</v>
      </c>
      <c r="Y240" s="14">
        <f t="shared" si="20"/>
        <v>0</v>
      </c>
      <c r="Z240" s="14">
        <f t="shared" si="21"/>
        <v>0</v>
      </c>
      <c r="AA240" s="15">
        <f t="shared" si="22"/>
        <v>0</v>
      </c>
      <c r="AB240" s="15">
        <f t="shared" si="23"/>
        <v>0</v>
      </c>
      <c r="AC240" s="44">
        <v>914</v>
      </c>
    </row>
    <row r="241" spans="1:29" ht="15">
      <c r="A241" s="29" t="s">
        <v>338</v>
      </c>
      <c r="B241" s="29" t="s">
        <v>339</v>
      </c>
      <c r="C241" s="29" t="s">
        <v>162</v>
      </c>
      <c r="D241" s="29" t="s">
        <v>380</v>
      </c>
      <c r="E241" s="43">
        <v>4673725300937</v>
      </c>
      <c r="F241" s="33" t="s">
        <v>381</v>
      </c>
      <c r="G241" s="30" t="s">
        <v>63</v>
      </c>
      <c r="H241" s="30" t="s">
        <v>385</v>
      </c>
      <c r="I241" s="30" t="s">
        <v>383</v>
      </c>
      <c r="J241" s="31">
        <v>46</v>
      </c>
      <c r="K241" s="24">
        <v>45</v>
      </c>
      <c r="L241" s="24">
        <v>6</v>
      </c>
      <c r="M241" s="9">
        <v>0.33</v>
      </c>
      <c r="N241" s="9">
        <v>0.01</v>
      </c>
      <c r="O241" s="2">
        <v>1469</v>
      </c>
      <c r="P241" s="32">
        <v>1179</v>
      </c>
      <c r="Q241" s="2">
        <v>1109</v>
      </c>
      <c r="R241" s="32">
        <v>1029</v>
      </c>
      <c r="S241" s="2">
        <v>50</v>
      </c>
      <c r="T241" s="23"/>
      <c r="U241" s="2">
        <v>0</v>
      </c>
      <c r="V241" s="23"/>
      <c r="W241" s="14">
        <f t="shared" si="18"/>
        <v>0</v>
      </c>
      <c r="X241" s="14">
        <f t="shared" si="19"/>
        <v>0</v>
      </c>
      <c r="Y241" s="14">
        <f t="shared" si="20"/>
        <v>0</v>
      </c>
      <c r="Z241" s="14">
        <f t="shared" si="21"/>
        <v>0</v>
      </c>
      <c r="AA241" s="15">
        <f t="shared" si="22"/>
        <v>0</v>
      </c>
      <c r="AB241" s="15">
        <f t="shared" si="23"/>
        <v>0</v>
      </c>
      <c r="AC241" s="44">
        <v>915</v>
      </c>
    </row>
    <row r="242" spans="1:29" ht="15">
      <c r="A242" s="29" t="s">
        <v>338</v>
      </c>
      <c r="B242" s="29" t="s">
        <v>339</v>
      </c>
      <c r="C242" s="29" t="s">
        <v>162</v>
      </c>
      <c r="D242" s="29" t="s">
        <v>380</v>
      </c>
      <c r="E242" s="43">
        <v>4673725300975</v>
      </c>
      <c r="F242" s="33" t="s">
        <v>381</v>
      </c>
      <c r="G242" s="30" t="s">
        <v>63</v>
      </c>
      <c r="H242" s="30" t="s">
        <v>382</v>
      </c>
      <c r="I242" s="30" t="s">
        <v>348</v>
      </c>
      <c r="J242" s="31">
        <v>60</v>
      </c>
      <c r="K242" s="24">
        <v>58</v>
      </c>
      <c r="L242" s="24">
        <v>6</v>
      </c>
      <c r="M242" s="9">
        <v>0.5</v>
      </c>
      <c r="N242" s="9">
        <v>0.02</v>
      </c>
      <c r="O242" s="2">
        <v>1769</v>
      </c>
      <c r="P242" s="32">
        <v>1419</v>
      </c>
      <c r="Q242" s="2">
        <v>1329</v>
      </c>
      <c r="R242" s="32">
        <v>1239</v>
      </c>
      <c r="S242" s="2">
        <v>50</v>
      </c>
      <c r="T242" s="23"/>
      <c r="U242" s="2">
        <v>0</v>
      </c>
      <c r="V242" s="23"/>
      <c r="W242" s="14">
        <f t="shared" si="18"/>
        <v>0</v>
      </c>
      <c r="X242" s="14">
        <f t="shared" si="19"/>
        <v>0</v>
      </c>
      <c r="Y242" s="14">
        <f t="shared" si="20"/>
        <v>0</v>
      </c>
      <c r="Z242" s="14">
        <f t="shared" si="21"/>
        <v>0</v>
      </c>
      <c r="AA242" s="15">
        <f t="shared" si="22"/>
        <v>0</v>
      </c>
      <c r="AB242" s="15">
        <f t="shared" si="23"/>
        <v>0</v>
      </c>
      <c r="AC242" s="44">
        <v>916</v>
      </c>
    </row>
    <row r="243" spans="1:29" ht="15">
      <c r="A243" s="29" t="s">
        <v>338</v>
      </c>
      <c r="B243" s="29" t="s">
        <v>339</v>
      </c>
      <c r="C243" s="29" t="s">
        <v>162</v>
      </c>
      <c r="D243" s="29" t="s">
        <v>380</v>
      </c>
      <c r="E243" s="43">
        <v>4673725300999</v>
      </c>
      <c r="F243" s="33" t="s">
        <v>381</v>
      </c>
      <c r="G243" s="30" t="s">
        <v>63</v>
      </c>
      <c r="H243" s="30" t="s">
        <v>385</v>
      </c>
      <c r="I243" s="30" t="s">
        <v>348</v>
      </c>
      <c r="J243" s="31">
        <v>60</v>
      </c>
      <c r="K243" s="24">
        <v>58</v>
      </c>
      <c r="L243" s="24">
        <v>6</v>
      </c>
      <c r="M243" s="9">
        <v>0.5</v>
      </c>
      <c r="N243" s="9">
        <v>0.02</v>
      </c>
      <c r="O243" s="2">
        <v>1769</v>
      </c>
      <c r="P243" s="32">
        <v>1419</v>
      </c>
      <c r="Q243" s="2">
        <v>1329</v>
      </c>
      <c r="R243" s="32">
        <v>1239</v>
      </c>
      <c r="S243" s="2">
        <v>38</v>
      </c>
      <c r="T243" s="23"/>
      <c r="U243" s="2">
        <v>0</v>
      </c>
      <c r="V243" s="23"/>
      <c r="W243" s="14">
        <f t="shared" si="18"/>
        <v>0</v>
      </c>
      <c r="X243" s="14">
        <f t="shared" si="19"/>
        <v>0</v>
      </c>
      <c r="Y243" s="14">
        <f t="shared" si="20"/>
        <v>0</v>
      </c>
      <c r="Z243" s="14">
        <f t="shared" si="21"/>
        <v>0</v>
      </c>
      <c r="AA243" s="15">
        <f t="shared" si="22"/>
        <v>0</v>
      </c>
      <c r="AB243" s="15">
        <f t="shared" si="23"/>
        <v>0</v>
      </c>
      <c r="AC243" s="44">
        <v>918</v>
      </c>
    </row>
    <row r="244" spans="1:29" ht="15">
      <c r="A244" s="29" t="s">
        <v>338</v>
      </c>
      <c r="B244" s="29" t="s">
        <v>339</v>
      </c>
      <c r="C244" s="29" t="s">
        <v>162</v>
      </c>
      <c r="D244" s="29" t="s">
        <v>380</v>
      </c>
      <c r="E244" s="43">
        <v>4673725300968</v>
      </c>
      <c r="F244" s="33" t="s">
        <v>381</v>
      </c>
      <c r="G244" s="30" t="s">
        <v>63</v>
      </c>
      <c r="H244" s="30" t="s">
        <v>385</v>
      </c>
      <c r="I244" s="30" t="s">
        <v>347</v>
      </c>
      <c r="J244" s="31">
        <v>60</v>
      </c>
      <c r="K244" s="24">
        <v>55</v>
      </c>
      <c r="L244" s="24">
        <v>6</v>
      </c>
      <c r="M244" s="9">
        <v>0.41</v>
      </c>
      <c r="N244" s="9">
        <v>0.02</v>
      </c>
      <c r="O244" s="2">
        <v>1699</v>
      </c>
      <c r="P244" s="32">
        <v>1359</v>
      </c>
      <c r="Q244" s="2">
        <v>1279</v>
      </c>
      <c r="R244" s="32">
        <v>1189</v>
      </c>
      <c r="S244" s="2">
        <v>50</v>
      </c>
      <c r="T244" s="23"/>
      <c r="U244" s="2">
        <v>0</v>
      </c>
      <c r="V244" s="23"/>
      <c r="W244" s="14">
        <f t="shared" si="18"/>
        <v>0</v>
      </c>
      <c r="X244" s="14">
        <f t="shared" si="19"/>
        <v>0</v>
      </c>
      <c r="Y244" s="14">
        <f t="shared" si="20"/>
        <v>0</v>
      </c>
      <c r="Z244" s="14">
        <f t="shared" si="21"/>
        <v>0</v>
      </c>
      <c r="AA244" s="15">
        <f t="shared" si="22"/>
        <v>0</v>
      </c>
      <c r="AB244" s="15">
        <f t="shared" si="23"/>
        <v>0</v>
      </c>
      <c r="AC244" s="44">
        <v>919</v>
      </c>
    </row>
    <row r="245" spans="1:29" ht="15">
      <c r="A245" s="29" t="s">
        <v>338</v>
      </c>
      <c r="B245" s="29" t="s">
        <v>339</v>
      </c>
      <c r="C245" s="29" t="s">
        <v>162</v>
      </c>
      <c r="D245" s="29" t="s">
        <v>380</v>
      </c>
      <c r="E245" s="43">
        <v>4673725300944</v>
      </c>
      <c r="F245" s="33" t="s">
        <v>381</v>
      </c>
      <c r="G245" s="30" t="s">
        <v>63</v>
      </c>
      <c r="H245" s="30" t="s">
        <v>382</v>
      </c>
      <c r="I245" s="30" t="s">
        <v>347</v>
      </c>
      <c r="J245" s="31">
        <v>60</v>
      </c>
      <c r="K245" s="24">
        <v>55</v>
      </c>
      <c r="L245" s="24">
        <v>6</v>
      </c>
      <c r="M245" s="9">
        <v>0.41</v>
      </c>
      <c r="N245" s="9">
        <v>0.02</v>
      </c>
      <c r="O245" s="2">
        <v>1699</v>
      </c>
      <c r="P245" s="32">
        <v>1359</v>
      </c>
      <c r="Q245" s="2">
        <v>1279</v>
      </c>
      <c r="R245" s="32">
        <v>1189</v>
      </c>
      <c r="S245" s="2">
        <v>50</v>
      </c>
      <c r="T245" s="23"/>
      <c r="U245" s="2">
        <v>0</v>
      </c>
      <c r="V245" s="23"/>
      <c r="W245" s="14">
        <f t="shared" si="18"/>
        <v>0</v>
      </c>
      <c r="X245" s="14">
        <f t="shared" si="19"/>
        <v>0</v>
      </c>
      <c r="Y245" s="14">
        <f t="shared" si="20"/>
        <v>0</v>
      </c>
      <c r="Z245" s="14">
        <f t="shared" si="21"/>
        <v>0</v>
      </c>
      <c r="AA245" s="15">
        <f t="shared" si="22"/>
        <v>0</v>
      </c>
      <c r="AB245" s="15">
        <f t="shared" si="23"/>
        <v>0</v>
      </c>
      <c r="AC245" s="44">
        <v>920</v>
      </c>
    </row>
    <row r="246" spans="1:29" ht="15">
      <c r="A246" s="29" t="s">
        <v>338</v>
      </c>
      <c r="B246" s="29" t="s">
        <v>339</v>
      </c>
      <c r="C246" s="29" t="s">
        <v>162</v>
      </c>
      <c r="D246" s="29" t="s">
        <v>380</v>
      </c>
      <c r="E246" s="43">
        <v>4673725300951</v>
      </c>
      <c r="F246" s="33" t="s">
        <v>381</v>
      </c>
      <c r="G246" s="30" t="s">
        <v>63</v>
      </c>
      <c r="H246" s="30" t="s">
        <v>384</v>
      </c>
      <c r="I246" s="30" t="s">
        <v>347</v>
      </c>
      <c r="J246" s="31">
        <v>60</v>
      </c>
      <c r="K246" s="24">
        <v>55</v>
      </c>
      <c r="L246" s="24">
        <v>6</v>
      </c>
      <c r="M246" s="9">
        <v>0.41</v>
      </c>
      <c r="N246" s="9">
        <v>0.02</v>
      </c>
      <c r="O246" s="2">
        <v>1699</v>
      </c>
      <c r="P246" s="32">
        <v>1359</v>
      </c>
      <c r="Q246" s="2">
        <v>1279</v>
      </c>
      <c r="R246" s="32">
        <v>1189</v>
      </c>
      <c r="S246" s="2">
        <v>12</v>
      </c>
      <c r="T246" s="23"/>
      <c r="U246" s="2">
        <v>0</v>
      </c>
      <c r="V246" s="23"/>
      <c r="W246" s="14">
        <f t="shared" si="18"/>
        <v>0</v>
      </c>
      <c r="X246" s="14">
        <f t="shared" si="19"/>
        <v>0</v>
      </c>
      <c r="Y246" s="14">
        <f t="shared" si="20"/>
        <v>0</v>
      </c>
      <c r="Z246" s="14">
        <f t="shared" si="21"/>
        <v>0</v>
      </c>
      <c r="AA246" s="15">
        <f t="shared" si="22"/>
        <v>0</v>
      </c>
      <c r="AB246" s="15">
        <f t="shared" si="23"/>
        <v>0</v>
      </c>
      <c r="AC246" s="44">
        <v>921</v>
      </c>
    </row>
    <row r="247" spans="1:29" ht="15">
      <c r="A247" s="29" t="s">
        <v>338</v>
      </c>
      <c r="B247" s="29" t="s">
        <v>339</v>
      </c>
      <c r="C247" s="29" t="s">
        <v>162</v>
      </c>
      <c r="D247" s="29" t="s">
        <v>380</v>
      </c>
      <c r="E247" s="43">
        <v>4673725301002</v>
      </c>
      <c r="F247" s="33" t="s">
        <v>381</v>
      </c>
      <c r="G247" s="30" t="s">
        <v>63</v>
      </c>
      <c r="H247" s="30" t="s">
        <v>382</v>
      </c>
      <c r="I247" s="30" t="s">
        <v>349</v>
      </c>
      <c r="J247" s="31">
        <v>67</v>
      </c>
      <c r="K247" s="24">
        <v>60</v>
      </c>
      <c r="L247" s="24">
        <v>6</v>
      </c>
      <c r="M247" s="9">
        <v>0.53</v>
      </c>
      <c r="N247" s="9">
        <v>0.02</v>
      </c>
      <c r="O247" s="2">
        <v>1879</v>
      </c>
      <c r="P247" s="32">
        <v>1509</v>
      </c>
      <c r="Q247" s="2">
        <v>1409</v>
      </c>
      <c r="R247" s="32">
        <v>1319</v>
      </c>
      <c r="S247" s="2">
        <v>50</v>
      </c>
      <c r="T247" s="23"/>
      <c r="U247" s="2">
        <v>0</v>
      </c>
      <c r="V247" s="23"/>
      <c r="W247" s="14">
        <f t="shared" si="18"/>
        <v>0</v>
      </c>
      <c r="X247" s="14">
        <f t="shared" si="19"/>
        <v>0</v>
      </c>
      <c r="Y247" s="14">
        <f t="shared" si="20"/>
        <v>0</v>
      </c>
      <c r="Z247" s="14">
        <f t="shared" si="21"/>
        <v>0</v>
      </c>
      <c r="AA247" s="15">
        <f t="shared" si="22"/>
        <v>0</v>
      </c>
      <c r="AB247" s="15">
        <f t="shared" si="23"/>
        <v>0</v>
      </c>
      <c r="AC247" s="44">
        <v>922</v>
      </c>
    </row>
    <row r="248" spans="1:29" ht="15">
      <c r="A248" s="29" t="s">
        <v>338</v>
      </c>
      <c r="B248" s="29" t="s">
        <v>339</v>
      </c>
      <c r="C248" s="29" t="s">
        <v>162</v>
      </c>
      <c r="D248" s="29" t="s">
        <v>380</v>
      </c>
      <c r="E248" s="43">
        <v>4673725301019</v>
      </c>
      <c r="F248" s="33" t="s">
        <v>381</v>
      </c>
      <c r="G248" s="30" t="s">
        <v>63</v>
      </c>
      <c r="H248" s="30" t="s">
        <v>384</v>
      </c>
      <c r="I248" s="30" t="s">
        <v>349</v>
      </c>
      <c r="J248" s="31">
        <v>67</v>
      </c>
      <c r="K248" s="24">
        <v>60</v>
      </c>
      <c r="L248" s="24">
        <v>6</v>
      </c>
      <c r="M248" s="9">
        <v>0.53</v>
      </c>
      <c r="N248" s="9">
        <v>0.02</v>
      </c>
      <c r="O248" s="2">
        <v>1879</v>
      </c>
      <c r="P248" s="32">
        <v>1509</v>
      </c>
      <c r="Q248" s="2">
        <v>1409</v>
      </c>
      <c r="R248" s="32">
        <v>1319</v>
      </c>
      <c r="S248" s="2">
        <v>41</v>
      </c>
      <c r="T248" s="23"/>
      <c r="U248" s="2">
        <v>0</v>
      </c>
      <c r="V248" s="23"/>
      <c r="W248" s="14">
        <f t="shared" si="18"/>
        <v>0</v>
      </c>
      <c r="X248" s="14">
        <f t="shared" si="19"/>
        <v>0</v>
      </c>
      <c r="Y248" s="14">
        <f t="shared" si="20"/>
        <v>0</v>
      </c>
      <c r="Z248" s="14">
        <f t="shared" si="21"/>
        <v>0</v>
      </c>
      <c r="AA248" s="15">
        <f t="shared" si="22"/>
        <v>0</v>
      </c>
      <c r="AB248" s="15">
        <f t="shared" si="23"/>
        <v>0</v>
      </c>
      <c r="AC248" s="44">
        <v>923</v>
      </c>
    </row>
    <row r="249" spans="1:29" ht="15">
      <c r="A249" s="29" t="s">
        <v>338</v>
      </c>
      <c r="B249" s="29" t="s">
        <v>339</v>
      </c>
      <c r="C249" s="29" t="s">
        <v>162</v>
      </c>
      <c r="D249" s="29" t="s">
        <v>380</v>
      </c>
      <c r="E249" s="43">
        <v>4673725301026</v>
      </c>
      <c r="F249" s="33" t="s">
        <v>381</v>
      </c>
      <c r="G249" s="30" t="s">
        <v>63</v>
      </c>
      <c r="H249" s="30" t="s">
        <v>385</v>
      </c>
      <c r="I249" s="30" t="s">
        <v>349</v>
      </c>
      <c r="J249" s="31">
        <v>67</v>
      </c>
      <c r="K249" s="24">
        <v>60</v>
      </c>
      <c r="L249" s="24">
        <v>6</v>
      </c>
      <c r="M249" s="9">
        <v>0.53</v>
      </c>
      <c r="N249" s="9">
        <v>0.02</v>
      </c>
      <c r="O249" s="2">
        <v>1879</v>
      </c>
      <c r="P249" s="32">
        <v>1509</v>
      </c>
      <c r="Q249" s="2">
        <v>1409</v>
      </c>
      <c r="R249" s="32">
        <v>1319</v>
      </c>
      <c r="S249" s="2">
        <v>29</v>
      </c>
      <c r="T249" s="23"/>
      <c r="U249" s="2">
        <v>0</v>
      </c>
      <c r="V249" s="23"/>
      <c r="W249" s="14">
        <f t="shared" si="18"/>
        <v>0</v>
      </c>
      <c r="X249" s="14">
        <f t="shared" si="19"/>
        <v>0</v>
      </c>
      <c r="Y249" s="14">
        <f t="shared" si="20"/>
        <v>0</v>
      </c>
      <c r="Z249" s="14">
        <f t="shared" si="21"/>
        <v>0</v>
      </c>
      <c r="AA249" s="15">
        <f t="shared" si="22"/>
        <v>0</v>
      </c>
      <c r="AB249" s="15">
        <f t="shared" si="23"/>
        <v>0</v>
      </c>
      <c r="AC249" s="44">
        <v>924</v>
      </c>
    </row>
    <row r="250" spans="1:29" ht="15">
      <c r="A250" s="29" t="s">
        <v>338</v>
      </c>
      <c r="B250" s="29" t="s">
        <v>339</v>
      </c>
      <c r="C250" s="29" t="s">
        <v>162</v>
      </c>
      <c r="D250" s="29" t="s">
        <v>386</v>
      </c>
      <c r="E250" s="43">
        <v>4603766062570</v>
      </c>
      <c r="F250" s="33" t="s">
        <v>387</v>
      </c>
      <c r="G250" s="30" t="s">
        <v>85</v>
      </c>
      <c r="H250" s="30" t="s">
        <v>385</v>
      </c>
      <c r="I250" s="30" t="s">
        <v>383</v>
      </c>
      <c r="J250" s="31">
        <v>46</v>
      </c>
      <c r="K250" s="24">
        <v>45</v>
      </c>
      <c r="L250" s="24">
        <v>6</v>
      </c>
      <c r="M250" s="9">
        <v>0.33</v>
      </c>
      <c r="N250" s="9">
        <v>0.01</v>
      </c>
      <c r="O250" s="2">
        <v>799</v>
      </c>
      <c r="P250" s="32">
        <v>559</v>
      </c>
      <c r="Q250" s="2">
        <v>559</v>
      </c>
      <c r="R250" s="32">
        <v>479</v>
      </c>
      <c r="S250" s="2">
        <v>1</v>
      </c>
      <c r="T250" s="23"/>
      <c r="U250" s="2">
        <v>0</v>
      </c>
      <c r="V250" s="23"/>
      <c r="W250" s="14">
        <f t="shared" si="18"/>
        <v>0</v>
      </c>
      <c r="X250" s="14">
        <f t="shared" si="19"/>
        <v>0</v>
      </c>
      <c r="Y250" s="14">
        <f t="shared" si="20"/>
        <v>0</v>
      </c>
      <c r="Z250" s="14">
        <f t="shared" si="21"/>
        <v>0</v>
      </c>
      <c r="AA250" s="15">
        <f t="shared" si="22"/>
        <v>0</v>
      </c>
      <c r="AB250" s="15">
        <f t="shared" si="23"/>
        <v>0</v>
      </c>
      <c r="AC250" s="44">
        <v>925</v>
      </c>
    </row>
    <row r="251" spans="1:29" ht="15">
      <c r="A251" s="29" t="s">
        <v>338</v>
      </c>
      <c r="B251" s="29" t="s">
        <v>339</v>
      </c>
      <c r="C251" s="29" t="s">
        <v>162</v>
      </c>
      <c r="D251" s="29" t="s">
        <v>386</v>
      </c>
      <c r="E251" s="43">
        <v>4603766060507</v>
      </c>
      <c r="F251" s="33" t="s">
        <v>387</v>
      </c>
      <c r="G251" s="30" t="s">
        <v>85</v>
      </c>
      <c r="H251" s="30" t="s">
        <v>388</v>
      </c>
      <c r="I251" s="30" t="s">
        <v>383</v>
      </c>
      <c r="J251" s="31">
        <v>46</v>
      </c>
      <c r="K251" s="24">
        <v>45</v>
      </c>
      <c r="L251" s="24">
        <v>6</v>
      </c>
      <c r="M251" s="9">
        <v>0.33</v>
      </c>
      <c r="N251" s="9">
        <v>0.01</v>
      </c>
      <c r="O251" s="2">
        <v>799</v>
      </c>
      <c r="P251" s="32">
        <v>559</v>
      </c>
      <c r="Q251" s="2">
        <v>559</v>
      </c>
      <c r="R251" s="32">
        <v>479</v>
      </c>
      <c r="S251" s="2">
        <v>50</v>
      </c>
      <c r="T251" s="23"/>
      <c r="U251" s="2">
        <v>0</v>
      </c>
      <c r="V251" s="23"/>
      <c r="W251" s="14">
        <f t="shared" si="18"/>
        <v>0</v>
      </c>
      <c r="X251" s="14">
        <f t="shared" si="19"/>
        <v>0</v>
      </c>
      <c r="Y251" s="14">
        <f t="shared" si="20"/>
        <v>0</v>
      </c>
      <c r="Z251" s="14">
        <f t="shared" si="21"/>
        <v>0</v>
      </c>
      <c r="AA251" s="15">
        <f t="shared" si="22"/>
        <v>0</v>
      </c>
      <c r="AB251" s="15">
        <f t="shared" si="23"/>
        <v>0</v>
      </c>
      <c r="AC251" s="44">
        <v>926</v>
      </c>
    </row>
    <row r="252" spans="1:29" ht="15">
      <c r="A252" s="29" t="s">
        <v>338</v>
      </c>
      <c r="B252" s="29" t="s">
        <v>339</v>
      </c>
      <c r="C252" s="29" t="s">
        <v>162</v>
      </c>
      <c r="D252" s="29" t="s">
        <v>386</v>
      </c>
      <c r="E252" s="43">
        <v>4603734956559</v>
      </c>
      <c r="F252" s="33" t="s">
        <v>387</v>
      </c>
      <c r="G252" s="30" t="s">
        <v>85</v>
      </c>
      <c r="H252" s="30" t="s">
        <v>382</v>
      </c>
      <c r="I252" s="30" t="s">
        <v>383</v>
      </c>
      <c r="J252" s="31">
        <v>46</v>
      </c>
      <c r="K252" s="24">
        <v>45</v>
      </c>
      <c r="L252" s="24">
        <v>6</v>
      </c>
      <c r="M252" s="9">
        <v>0.33</v>
      </c>
      <c r="N252" s="9">
        <v>0.01</v>
      </c>
      <c r="O252" s="2">
        <v>799</v>
      </c>
      <c r="P252" s="32">
        <v>559</v>
      </c>
      <c r="Q252" s="2">
        <v>559</v>
      </c>
      <c r="R252" s="32">
        <v>479</v>
      </c>
      <c r="S252" s="2">
        <v>50</v>
      </c>
      <c r="T252" s="23"/>
      <c r="U252" s="2">
        <v>0</v>
      </c>
      <c r="V252" s="23"/>
      <c r="W252" s="14">
        <f t="shared" si="18"/>
        <v>0</v>
      </c>
      <c r="X252" s="14">
        <f t="shared" si="19"/>
        <v>0</v>
      </c>
      <c r="Y252" s="14">
        <f t="shared" si="20"/>
        <v>0</v>
      </c>
      <c r="Z252" s="14">
        <f t="shared" si="21"/>
        <v>0</v>
      </c>
      <c r="AA252" s="15">
        <f t="shared" si="22"/>
        <v>0</v>
      </c>
      <c r="AB252" s="15">
        <f t="shared" si="23"/>
        <v>0</v>
      </c>
      <c r="AC252" s="44">
        <v>928</v>
      </c>
    </row>
    <row r="253" spans="1:29" ht="15">
      <c r="A253" s="29" t="s">
        <v>338</v>
      </c>
      <c r="B253" s="29" t="s">
        <v>339</v>
      </c>
      <c r="C253" s="29" t="s">
        <v>162</v>
      </c>
      <c r="D253" s="29" t="s">
        <v>386</v>
      </c>
      <c r="E253" s="43">
        <v>4603766062556</v>
      </c>
      <c r="F253" s="33" t="s">
        <v>387</v>
      </c>
      <c r="G253" s="30" t="s">
        <v>85</v>
      </c>
      <c r="H253" s="30" t="s">
        <v>385</v>
      </c>
      <c r="I253" s="30" t="s">
        <v>389</v>
      </c>
      <c r="J253" s="31">
        <v>60</v>
      </c>
      <c r="K253" s="24">
        <v>55</v>
      </c>
      <c r="L253" s="24">
        <v>6</v>
      </c>
      <c r="M253" s="9">
        <v>0.41</v>
      </c>
      <c r="N253" s="9">
        <v>0.02</v>
      </c>
      <c r="O253" s="2">
        <v>999</v>
      </c>
      <c r="P253" s="32">
        <v>699</v>
      </c>
      <c r="Q253" s="2">
        <v>699</v>
      </c>
      <c r="R253" s="32">
        <v>599</v>
      </c>
      <c r="S253" s="2">
        <v>1</v>
      </c>
      <c r="T253" s="23"/>
      <c r="U253" s="2">
        <v>0</v>
      </c>
      <c r="V253" s="23"/>
      <c r="W253" s="14">
        <f t="shared" si="18"/>
        <v>0</v>
      </c>
      <c r="X253" s="14">
        <f t="shared" si="19"/>
        <v>0</v>
      </c>
      <c r="Y253" s="14">
        <f t="shared" si="20"/>
        <v>0</v>
      </c>
      <c r="Z253" s="14">
        <f t="shared" si="21"/>
        <v>0</v>
      </c>
      <c r="AA253" s="15">
        <f t="shared" si="22"/>
        <v>0</v>
      </c>
      <c r="AB253" s="15">
        <f t="shared" si="23"/>
        <v>0</v>
      </c>
      <c r="AC253" s="44">
        <v>929</v>
      </c>
    </row>
    <row r="254" spans="1:29" ht="15">
      <c r="A254" s="29" t="s">
        <v>338</v>
      </c>
      <c r="B254" s="29" t="s">
        <v>339</v>
      </c>
      <c r="C254" s="29" t="s">
        <v>162</v>
      </c>
      <c r="D254" s="29" t="s">
        <v>386</v>
      </c>
      <c r="E254" s="43">
        <v>4603766062068</v>
      </c>
      <c r="F254" s="33" t="s">
        <v>387</v>
      </c>
      <c r="G254" s="30" t="s">
        <v>85</v>
      </c>
      <c r="H254" s="30" t="s">
        <v>388</v>
      </c>
      <c r="I254" s="30" t="s">
        <v>389</v>
      </c>
      <c r="J254" s="31">
        <v>60</v>
      </c>
      <c r="K254" s="24">
        <v>55</v>
      </c>
      <c r="L254" s="24">
        <v>6</v>
      </c>
      <c r="M254" s="9">
        <v>0.41</v>
      </c>
      <c r="N254" s="9">
        <v>0.02</v>
      </c>
      <c r="O254" s="2">
        <v>999</v>
      </c>
      <c r="P254" s="32">
        <v>699</v>
      </c>
      <c r="Q254" s="2">
        <v>699</v>
      </c>
      <c r="R254" s="32">
        <v>599</v>
      </c>
      <c r="S254" s="2">
        <v>50</v>
      </c>
      <c r="T254" s="23"/>
      <c r="U254" s="2">
        <v>0</v>
      </c>
      <c r="V254" s="23"/>
      <c r="W254" s="14">
        <f t="shared" si="18"/>
        <v>0</v>
      </c>
      <c r="X254" s="14">
        <f t="shared" si="19"/>
        <v>0</v>
      </c>
      <c r="Y254" s="14">
        <f t="shared" si="20"/>
        <v>0</v>
      </c>
      <c r="Z254" s="14">
        <f t="shared" si="21"/>
        <v>0</v>
      </c>
      <c r="AA254" s="15">
        <f t="shared" si="22"/>
        <v>0</v>
      </c>
      <c r="AB254" s="15">
        <f t="shared" si="23"/>
        <v>0</v>
      </c>
      <c r="AC254" s="44">
        <v>930</v>
      </c>
    </row>
    <row r="255" spans="1:29" ht="15">
      <c r="A255" s="29" t="s">
        <v>338</v>
      </c>
      <c r="B255" s="29" t="s">
        <v>339</v>
      </c>
      <c r="C255" s="29" t="s">
        <v>162</v>
      </c>
      <c r="D255" s="29" t="s">
        <v>386</v>
      </c>
      <c r="E255" s="43">
        <v>4603766062549</v>
      </c>
      <c r="F255" s="33" t="s">
        <v>387</v>
      </c>
      <c r="G255" s="30" t="s">
        <v>85</v>
      </c>
      <c r="H255" s="30" t="s">
        <v>385</v>
      </c>
      <c r="I255" s="30" t="s">
        <v>349</v>
      </c>
      <c r="J255" s="31">
        <v>67</v>
      </c>
      <c r="K255" s="24">
        <v>60</v>
      </c>
      <c r="L255" s="24">
        <v>6</v>
      </c>
      <c r="M255" s="9">
        <v>0.53</v>
      </c>
      <c r="N255" s="9">
        <v>0.02</v>
      </c>
      <c r="O255" s="2">
        <v>1219</v>
      </c>
      <c r="P255" s="32">
        <v>853</v>
      </c>
      <c r="Q255" s="2">
        <v>853</v>
      </c>
      <c r="R255" s="32">
        <v>729</v>
      </c>
      <c r="S255" s="2">
        <v>15</v>
      </c>
      <c r="T255" s="23"/>
      <c r="U255" s="2">
        <v>0</v>
      </c>
      <c r="V255" s="23"/>
      <c r="W255" s="14">
        <f t="shared" si="18"/>
        <v>0</v>
      </c>
      <c r="X255" s="14">
        <f t="shared" si="19"/>
        <v>0</v>
      </c>
      <c r="Y255" s="14">
        <f t="shared" si="20"/>
        <v>0</v>
      </c>
      <c r="Z255" s="14">
        <f t="shared" si="21"/>
        <v>0</v>
      </c>
      <c r="AA255" s="15">
        <f t="shared" si="22"/>
        <v>0</v>
      </c>
      <c r="AB255" s="15">
        <f t="shared" si="23"/>
        <v>0</v>
      </c>
      <c r="AC255" s="44">
        <v>937</v>
      </c>
    </row>
    <row r="256" spans="1:29" ht="15">
      <c r="A256" s="29" t="s">
        <v>338</v>
      </c>
      <c r="B256" s="29" t="s">
        <v>339</v>
      </c>
      <c r="C256" s="29" t="s">
        <v>162</v>
      </c>
      <c r="D256" s="29" t="s">
        <v>386</v>
      </c>
      <c r="E256" s="43">
        <v>4603766062075</v>
      </c>
      <c r="F256" s="33" t="s">
        <v>387</v>
      </c>
      <c r="G256" s="30" t="s">
        <v>85</v>
      </c>
      <c r="H256" s="30" t="s">
        <v>388</v>
      </c>
      <c r="I256" s="30" t="s">
        <v>349</v>
      </c>
      <c r="J256" s="31">
        <v>67</v>
      </c>
      <c r="K256" s="24">
        <v>60</v>
      </c>
      <c r="L256" s="24">
        <v>6</v>
      </c>
      <c r="M256" s="9">
        <v>0.53</v>
      </c>
      <c r="N256" s="9">
        <v>0.02</v>
      </c>
      <c r="O256" s="2">
        <v>1219</v>
      </c>
      <c r="P256" s="32">
        <v>853</v>
      </c>
      <c r="Q256" s="2">
        <v>853</v>
      </c>
      <c r="R256" s="32">
        <v>729</v>
      </c>
      <c r="S256" s="2">
        <v>50</v>
      </c>
      <c r="T256" s="23"/>
      <c r="U256" s="2">
        <v>0</v>
      </c>
      <c r="V256" s="23"/>
      <c r="W256" s="14">
        <f t="shared" si="18"/>
        <v>0</v>
      </c>
      <c r="X256" s="14">
        <f t="shared" si="19"/>
        <v>0</v>
      </c>
      <c r="Y256" s="14">
        <f t="shared" si="20"/>
        <v>0</v>
      </c>
      <c r="Z256" s="14">
        <f t="shared" si="21"/>
        <v>0</v>
      </c>
      <c r="AA256" s="15">
        <f t="shared" si="22"/>
        <v>0</v>
      </c>
      <c r="AB256" s="15">
        <f t="shared" si="23"/>
        <v>0</v>
      </c>
      <c r="AC256" s="44">
        <v>938</v>
      </c>
    </row>
    <row r="257" spans="1:29" ht="15">
      <c r="A257" s="29" t="s">
        <v>338</v>
      </c>
      <c r="B257" s="29" t="s">
        <v>339</v>
      </c>
      <c r="C257" s="29" t="s">
        <v>162</v>
      </c>
      <c r="D257" s="29" t="s">
        <v>386</v>
      </c>
      <c r="E257" s="43">
        <v>4603734956696</v>
      </c>
      <c r="F257" s="33" t="s">
        <v>387</v>
      </c>
      <c r="G257" s="30" t="s">
        <v>85</v>
      </c>
      <c r="H257" s="30" t="s">
        <v>384</v>
      </c>
      <c r="I257" s="30" t="s">
        <v>349</v>
      </c>
      <c r="J257" s="31">
        <v>67</v>
      </c>
      <c r="K257" s="24">
        <v>60</v>
      </c>
      <c r="L257" s="24">
        <v>6</v>
      </c>
      <c r="M257" s="9">
        <v>0.53</v>
      </c>
      <c r="N257" s="9">
        <v>0.02</v>
      </c>
      <c r="O257" s="2">
        <v>1219</v>
      </c>
      <c r="P257" s="32">
        <v>853</v>
      </c>
      <c r="Q257" s="2">
        <v>853</v>
      </c>
      <c r="R257" s="32">
        <v>729</v>
      </c>
      <c r="S257" s="2">
        <v>28</v>
      </c>
      <c r="T257" s="23"/>
      <c r="U257" s="2">
        <v>0</v>
      </c>
      <c r="V257" s="23"/>
      <c r="W257" s="14">
        <f t="shared" si="18"/>
        <v>0</v>
      </c>
      <c r="X257" s="14">
        <f t="shared" si="19"/>
        <v>0</v>
      </c>
      <c r="Y257" s="14">
        <f t="shared" si="20"/>
        <v>0</v>
      </c>
      <c r="Z257" s="14">
        <f t="shared" si="21"/>
        <v>0</v>
      </c>
      <c r="AA257" s="15">
        <f t="shared" si="22"/>
        <v>0</v>
      </c>
      <c r="AB257" s="15">
        <f t="shared" si="23"/>
        <v>0</v>
      </c>
      <c r="AC257" s="44">
        <v>939</v>
      </c>
    </row>
    <row r="258" spans="1:29" ht="15">
      <c r="A258" s="29" t="s">
        <v>338</v>
      </c>
      <c r="B258" s="29" t="s">
        <v>339</v>
      </c>
      <c r="C258" s="29" t="s">
        <v>162</v>
      </c>
      <c r="D258" s="29" t="s">
        <v>386</v>
      </c>
      <c r="E258" s="43">
        <v>4603734956672</v>
      </c>
      <c r="F258" s="33" t="s">
        <v>387</v>
      </c>
      <c r="G258" s="30" t="s">
        <v>85</v>
      </c>
      <c r="H258" s="30" t="s">
        <v>382</v>
      </c>
      <c r="I258" s="30" t="s">
        <v>349</v>
      </c>
      <c r="J258" s="31">
        <v>67</v>
      </c>
      <c r="K258" s="24">
        <v>60</v>
      </c>
      <c r="L258" s="24">
        <v>6</v>
      </c>
      <c r="M258" s="9">
        <v>0.53</v>
      </c>
      <c r="N258" s="9">
        <v>0.02</v>
      </c>
      <c r="O258" s="2">
        <v>1219</v>
      </c>
      <c r="P258" s="32">
        <v>853</v>
      </c>
      <c r="Q258" s="2">
        <v>853</v>
      </c>
      <c r="R258" s="32">
        <v>729</v>
      </c>
      <c r="S258" s="2">
        <v>50</v>
      </c>
      <c r="T258" s="23"/>
      <c r="U258" s="2">
        <v>0</v>
      </c>
      <c r="V258" s="23"/>
      <c r="W258" s="14">
        <f t="shared" si="18"/>
        <v>0</v>
      </c>
      <c r="X258" s="14">
        <f t="shared" si="19"/>
        <v>0</v>
      </c>
      <c r="Y258" s="14">
        <f t="shared" si="20"/>
        <v>0</v>
      </c>
      <c r="Z258" s="14">
        <f t="shared" si="21"/>
        <v>0</v>
      </c>
      <c r="AA258" s="15">
        <f t="shared" si="22"/>
        <v>0</v>
      </c>
      <c r="AB258" s="15">
        <f t="shared" si="23"/>
        <v>0</v>
      </c>
      <c r="AC258" s="44">
        <v>940</v>
      </c>
    </row>
    <row r="259" spans="1:29" ht="15">
      <c r="A259" s="29" t="s">
        <v>338</v>
      </c>
      <c r="B259" s="29" t="s">
        <v>339</v>
      </c>
      <c r="C259" s="29" t="s">
        <v>162</v>
      </c>
      <c r="D259" s="29" t="s">
        <v>390</v>
      </c>
      <c r="E259" s="43">
        <v>4603766060699</v>
      </c>
      <c r="F259" s="33" t="s">
        <v>391</v>
      </c>
      <c r="G259" s="30" t="s">
        <v>85</v>
      </c>
      <c r="H259" s="30" t="s">
        <v>365</v>
      </c>
      <c r="I259" s="30" t="s">
        <v>367</v>
      </c>
      <c r="J259" s="31">
        <v>55</v>
      </c>
      <c r="K259" s="24">
        <v>50</v>
      </c>
      <c r="L259" s="24">
        <v>7</v>
      </c>
      <c r="M259" s="9">
        <v>0.4</v>
      </c>
      <c r="N259" s="9">
        <v>0.02</v>
      </c>
      <c r="O259" s="2">
        <v>969</v>
      </c>
      <c r="P259" s="32">
        <v>678</v>
      </c>
      <c r="Q259" s="2">
        <v>678</v>
      </c>
      <c r="R259" s="32">
        <v>579</v>
      </c>
      <c r="S259" s="2">
        <v>2</v>
      </c>
      <c r="T259" s="23"/>
      <c r="U259" s="2">
        <v>0</v>
      </c>
      <c r="V259" s="23"/>
      <c r="W259" s="14">
        <f t="shared" si="18"/>
        <v>0</v>
      </c>
      <c r="X259" s="14">
        <f t="shared" si="19"/>
        <v>0</v>
      </c>
      <c r="Y259" s="14">
        <f t="shared" si="20"/>
        <v>0</v>
      </c>
      <c r="Z259" s="14">
        <f t="shared" si="21"/>
        <v>0</v>
      </c>
      <c r="AA259" s="15">
        <f t="shared" si="22"/>
        <v>0</v>
      </c>
      <c r="AB259" s="15">
        <f t="shared" si="23"/>
        <v>0</v>
      </c>
      <c r="AC259" s="44">
        <v>941</v>
      </c>
    </row>
    <row r="260" spans="1:29" ht="15">
      <c r="A260" s="29" t="s">
        <v>338</v>
      </c>
      <c r="B260" s="29" t="s">
        <v>339</v>
      </c>
      <c r="C260" s="29" t="s">
        <v>162</v>
      </c>
      <c r="D260" s="29" t="s">
        <v>390</v>
      </c>
      <c r="E260" s="43">
        <v>4603766060248</v>
      </c>
      <c r="F260" s="33" t="s">
        <v>391</v>
      </c>
      <c r="G260" s="30" t="s">
        <v>85</v>
      </c>
      <c r="H260" s="30" t="s">
        <v>365</v>
      </c>
      <c r="I260" s="30" t="s">
        <v>383</v>
      </c>
      <c r="J260" s="31">
        <v>55</v>
      </c>
      <c r="K260" s="24">
        <v>50</v>
      </c>
      <c r="L260" s="24">
        <v>7</v>
      </c>
      <c r="M260" s="9">
        <v>0.4</v>
      </c>
      <c r="N260" s="9">
        <v>0.02</v>
      </c>
      <c r="O260" s="2">
        <v>1149</v>
      </c>
      <c r="P260" s="32">
        <v>804</v>
      </c>
      <c r="Q260" s="2">
        <v>804</v>
      </c>
      <c r="R260" s="32">
        <v>689</v>
      </c>
      <c r="S260" s="2">
        <v>24</v>
      </c>
      <c r="T260" s="23"/>
      <c r="U260" s="2">
        <v>0</v>
      </c>
      <c r="V260" s="23"/>
      <c r="W260" s="14">
        <f t="shared" si="18"/>
        <v>0</v>
      </c>
      <c r="X260" s="14">
        <f t="shared" si="19"/>
        <v>0</v>
      </c>
      <c r="Y260" s="14">
        <f t="shared" si="20"/>
        <v>0</v>
      </c>
      <c r="Z260" s="14">
        <f t="shared" si="21"/>
        <v>0</v>
      </c>
      <c r="AA260" s="15">
        <f t="shared" si="22"/>
        <v>0</v>
      </c>
      <c r="AB260" s="15">
        <f t="shared" si="23"/>
        <v>0</v>
      </c>
      <c r="AC260" s="44">
        <v>942</v>
      </c>
    </row>
    <row r="261" spans="1:29" ht="15">
      <c r="A261" s="29" t="s">
        <v>338</v>
      </c>
      <c r="B261" s="29" t="s">
        <v>339</v>
      </c>
      <c r="C261" s="29" t="s">
        <v>162</v>
      </c>
      <c r="D261" s="29" t="s">
        <v>392</v>
      </c>
      <c r="E261" s="43">
        <v>4673725301088</v>
      </c>
      <c r="F261" s="33" t="s">
        <v>393</v>
      </c>
      <c r="G261" s="30" t="s">
        <v>63</v>
      </c>
      <c r="H261" s="30" t="s">
        <v>394</v>
      </c>
      <c r="I261" s="30" t="s">
        <v>383</v>
      </c>
      <c r="J261" s="31">
        <v>55</v>
      </c>
      <c r="K261" s="24">
        <v>50</v>
      </c>
      <c r="L261" s="24">
        <v>7</v>
      </c>
      <c r="M261" s="9">
        <v>0.4</v>
      </c>
      <c r="N261" s="9">
        <v>0.02</v>
      </c>
      <c r="O261" s="2">
        <v>1709</v>
      </c>
      <c r="P261" s="32">
        <v>1369</v>
      </c>
      <c r="Q261" s="2">
        <v>1289</v>
      </c>
      <c r="R261" s="32">
        <v>1199</v>
      </c>
      <c r="S261" s="2">
        <v>39</v>
      </c>
      <c r="T261" s="23"/>
      <c r="U261" s="2">
        <v>0</v>
      </c>
      <c r="V261" s="23"/>
      <c r="W261" s="14">
        <f t="shared" si="18"/>
        <v>0</v>
      </c>
      <c r="X261" s="14">
        <f t="shared" si="19"/>
        <v>0</v>
      </c>
      <c r="Y261" s="14">
        <f t="shared" si="20"/>
        <v>0</v>
      </c>
      <c r="Z261" s="14">
        <f t="shared" si="21"/>
        <v>0</v>
      </c>
      <c r="AA261" s="15">
        <f t="shared" si="22"/>
        <v>0</v>
      </c>
      <c r="AB261" s="15">
        <f t="shared" si="23"/>
        <v>0</v>
      </c>
      <c r="AC261" s="44">
        <v>943</v>
      </c>
    </row>
    <row r="262" spans="1:29" ht="15">
      <c r="A262" s="29" t="s">
        <v>338</v>
      </c>
      <c r="B262" s="29" t="s">
        <v>339</v>
      </c>
      <c r="C262" s="29" t="s">
        <v>162</v>
      </c>
      <c r="D262" s="29" t="s">
        <v>392</v>
      </c>
      <c r="E262" s="43">
        <v>4673725301125</v>
      </c>
      <c r="F262" s="33" t="s">
        <v>393</v>
      </c>
      <c r="G262" s="30" t="s">
        <v>63</v>
      </c>
      <c r="H262" s="30" t="s">
        <v>394</v>
      </c>
      <c r="I262" s="30" t="s">
        <v>348</v>
      </c>
      <c r="J262" s="31">
        <v>55</v>
      </c>
      <c r="K262" s="24">
        <v>50</v>
      </c>
      <c r="L262" s="24">
        <v>7</v>
      </c>
      <c r="M262" s="9">
        <v>0.4</v>
      </c>
      <c r="N262" s="9">
        <v>0.02</v>
      </c>
      <c r="O262" s="2">
        <v>2249</v>
      </c>
      <c r="P262" s="32">
        <v>1799</v>
      </c>
      <c r="Q262" s="2">
        <v>1689</v>
      </c>
      <c r="R262" s="32">
        <v>1579</v>
      </c>
      <c r="S262" s="2">
        <v>50</v>
      </c>
      <c r="T262" s="23"/>
      <c r="U262" s="2">
        <v>0</v>
      </c>
      <c r="V262" s="23"/>
      <c r="W262" s="14">
        <f t="shared" si="18"/>
        <v>0</v>
      </c>
      <c r="X262" s="14">
        <f t="shared" si="19"/>
        <v>0</v>
      </c>
      <c r="Y262" s="14">
        <f t="shared" si="20"/>
        <v>0</v>
      </c>
      <c r="Z262" s="14">
        <f t="shared" si="21"/>
        <v>0</v>
      </c>
      <c r="AA262" s="15">
        <f t="shared" si="22"/>
        <v>0</v>
      </c>
      <c r="AB262" s="15">
        <f t="shared" si="23"/>
        <v>0</v>
      </c>
      <c r="AC262" s="44">
        <v>944</v>
      </c>
    </row>
    <row r="263" spans="1:29" ht="15">
      <c r="A263" s="29" t="s">
        <v>338</v>
      </c>
      <c r="B263" s="29" t="s">
        <v>339</v>
      </c>
      <c r="C263" s="29" t="s">
        <v>162</v>
      </c>
      <c r="D263" s="29" t="s">
        <v>392</v>
      </c>
      <c r="E263" s="43">
        <v>4673725301095</v>
      </c>
      <c r="F263" s="33" t="s">
        <v>393</v>
      </c>
      <c r="G263" s="30" t="s">
        <v>63</v>
      </c>
      <c r="H263" s="30" t="s">
        <v>394</v>
      </c>
      <c r="I263" s="30" t="s">
        <v>342</v>
      </c>
      <c r="J263" s="31">
        <v>55</v>
      </c>
      <c r="K263" s="24">
        <v>50</v>
      </c>
      <c r="L263" s="24">
        <v>7</v>
      </c>
      <c r="M263" s="9">
        <v>0.4</v>
      </c>
      <c r="N263" s="9">
        <v>0.02</v>
      </c>
      <c r="O263" s="2">
        <v>1939</v>
      </c>
      <c r="P263" s="32">
        <v>1559</v>
      </c>
      <c r="Q263" s="2">
        <v>1459</v>
      </c>
      <c r="R263" s="32">
        <v>1359</v>
      </c>
      <c r="S263" s="2">
        <v>50</v>
      </c>
      <c r="T263" s="23"/>
      <c r="U263" s="2">
        <v>0</v>
      </c>
      <c r="V263" s="23"/>
      <c r="W263" s="14">
        <f t="shared" si="18"/>
        <v>0</v>
      </c>
      <c r="X263" s="14">
        <f t="shared" si="19"/>
        <v>0</v>
      </c>
      <c r="Y263" s="14">
        <f t="shared" si="20"/>
        <v>0</v>
      </c>
      <c r="Z263" s="14">
        <f t="shared" si="21"/>
        <v>0</v>
      </c>
      <c r="AA263" s="15">
        <f t="shared" si="22"/>
        <v>0</v>
      </c>
      <c r="AB263" s="15">
        <f t="shared" si="23"/>
        <v>0</v>
      </c>
      <c r="AC263" s="44">
        <v>945</v>
      </c>
    </row>
    <row r="264" spans="1:29" ht="15">
      <c r="A264" s="29" t="s">
        <v>338</v>
      </c>
      <c r="B264" s="29" t="s">
        <v>339</v>
      </c>
      <c r="C264" s="29" t="s">
        <v>162</v>
      </c>
      <c r="D264" s="29" t="s">
        <v>392</v>
      </c>
      <c r="E264" s="43">
        <v>4673725301101</v>
      </c>
      <c r="F264" s="33" t="s">
        <v>393</v>
      </c>
      <c r="G264" s="30" t="s">
        <v>63</v>
      </c>
      <c r="H264" s="30" t="s">
        <v>394</v>
      </c>
      <c r="I264" s="30" t="s">
        <v>347</v>
      </c>
      <c r="J264" s="31">
        <v>55</v>
      </c>
      <c r="K264" s="24">
        <v>50</v>
      </c>
      <c r="L264" s="24">
        <v>7</v>
      </c>
      <c r="M264" s="9">
        <v>0.4</v>
      </c>
      <c r="N264" s="9">
        <v>0.02</v>
      </c>
      <c r="O264" s="2">
        <v>2019</v>
      </c>
      <c r="P264" s="32">
        <v>1619</v>
      </c>
      <c r="Q264" s="2">
        <v>1519</v>
      </c>
      <c r="R264" s="32">
        <v>1419</v>
      </c>
      <c r="S264" s="2">
        <v>50</v>
      </c>
      <c r="T264" s="23"/>
      <c r="U264" s="2">
        <v>0</v>
      </c>
      <c r="V264" s="23"/>
      <c r="W264" s="14">
        <f t="shared" si="18"/>
        <v>0</v>
      </c>
      <c r="X264" s="14">
        <f t="shared" si="19"/>
        <v>0</v>
      </c>
      <c r="Y264" s="14">
        <f t="shared" si="20"/>
        <v>0</v>
      </c>
      <c r="Z264" s="14">
        <f t="shared" si="21"/>
        <v>0</v>
      </c>
      <c r="AA264" s="15">
        <f t="shared" si="22"/>
        <v>0</v>
      </c>
      <c r="AB264" s="15">
        <f t="shared" si="23"/>
        <v>0</v>
      </c>
      <c r="AC264" s="44">
        <v>946</v>
      </c>
    </row>
    <row r="265" spans="1:29" ht="15">
      <c r="A265" s="29" t="s">
        <v>338</v>
      </c>
      <c r="B265" s="29" t="s">
        <v>339</v>
      </c>
      <c r="C265" s="29" t="s">
        <v>162</v>
      </c>
      <c r="D265" s="29" t="s">
        <v>392</v>
      </c>
      <c r="E265" s="43">
        <v>4673725301118</v>
      </c>
      <c r="F265" s="33" t="s">
        <v>393</v>
      </c>
      <c r="G265" s="30" t="s">
        <v>63</v>
      </c>
      <c r="H265" s="30" t="s">
        <v>394</v>
      </c>
      <c r="I265" s="30" t="s">
        <v>343</v>
      </c>
      <c r="J265" s="31">
        <v>55</v>
      </c>
      <c r="K265" s="24">
        <v>50</v>
      </c>
      <c r="L265" s="24">
        <v>7</v>
      </c>
      <c r="M265" s="9">
        <v>0.4</v>
      </c>
      <c r="N265" s="9">
        <v>0.02</v>
      </c>
      <c r="O265" s="2">
        <v>2099</v>
      </c>
      <c r="P265" s="32">
        <v>1679</v>
      </c>
      <c r="Q265" s="2">
        <v>1579</v>
      </c>
      <c r="R265" s="32">
        <v>1469</v>
      </c>
      <c r="S265" s="2">
        <v>34</v>
      </c>
      <c r="T265" s="23"/>
      <c r="U265" s="2">
        <v>0</v>
      </c>
      <c r="V265" s="23"/>
      <c r="W265" s="14">
        <f t="shared" si="18"/>
        <v>0</v>
      </c>
      <c r="X265" s="14">
        <f t="shared" si="19"/>
        <v>0</v>
      </c>
      <c r="Y265" s="14">
        <f t="shared" si="20"/>
        <v>0</v>
      </c>
      <c r="Z265" s="14">
        <f t="shared" si="21"/>
        <v>0</v>
      </c>
      <c r="AA265" s="15">
        <f t="shared" si="22"/>
        <v>0</v>
      </c>
      <c r="AB265" s="15">
        <f t="shared" si="23"/>
        <v>0</v>
      </c>
      <c r="AC265" s="44">
        <v>947</v>
      </c>
    </row>
    <row r="266" spans="1:29" ht="15">
      <c r="A266" s="29" t="s">
        <v>338</v>
      </c>
      <c r="B266" s="29" t="s">
        <v>339</v>
      </c>
      <c r="C266" s="29" t="s">
        <v>162</v>
      </c>
      <c r="D266" s="29" t="s">
        <v>392</v>
      </c>
      <c r="E266" s="43">
        <v>4673725301149</v>
      </c>
      <c r="F266" s="33" t="s">
        <v>393</v>
      </c>
      <c r="G266" s="30" t="s">
        <v>63</v>
      </c>
      <c r="H266" s="30" t="s">
        <v>394</v>
      </c>
      <c r="I266" s="30" t="s">
        <v>349</v>
      </c>
      <c r="J266" s="31">
        <v>55</v>
      </c>
      <c r="K266" s="24">
        <v>50</v>
      </c>
      <c r="L266" s="24">
        <v>7</v>
      </c>
      <c r="M266" s="9">
        <v>0.4</v>
      </c>
      <c r="N266" s="9">
        <v>0.02</v>
      </c>
      <c r="O266" s="2">
        <v>2479</v>
      </c>
      <c r="P266" s="32">
        <v>1989</v>
      </c>
      <c r="Q266" s="2">
        <v>1859</v>
      </c>
      <c r="R266" s="32">
        <v>1739</v>
      </c>
      <c r="S266" s="2">
        <v>50</v>
      </c>
      <c r="T266" s="23"/>
      <c r="U266" s="2">
        <v>0</v>
      </c>
      <c r="V266" s="23"/>
      <c r="W266" s="14">
        <f t="shared" si="18"/>
        <v>0</v>
      </c>
      <c r="X266" s="14">
        <f t="shared" si="19"/>
        <v>0</v>
      </c>
      <c r="Y266" s="14">
        <f t="shared" si="20"/>
        <v>0</v>
      </c>
      <c r="Z266" s="14">
        <f t="shared" si="21"/>
        <v>0</v>
      </c>
      <c r="AA266" s="15">
        <f t="shared" si="22"/>
        <v>0</v>
      </c>
      <c r="AB266" s="15">
        <f t="shared" si="23"/>
        <v>0</v>
      </c>
      <c r="AC266" s="44">
        <v>948</v>
      </c>
    </row>
    <row r="267" spans="1:29" ht="15">
      <c r="A267" s="29" t="s">
        <v>338</v>
      </c>
      <c r="B267" s="29" t="s">
        <v>339</v>
      </c>
      <c r="C267" s="29" t="s">
        <v>162</v>
      </c>
      <c r="D267" s="29" t="s">
        <v>392</v>
      </c>
      <c r="E267" s="43">
        <v>4673725301132</v>
      </c>
      <c r="F267" s="33" t="s">
        <v>393</v>
      </c>
      <c r="G267" s="30" t="s">
        <v>63</v>
      </c>
      <c r="H267" s="30" t="s">
        <v>394</v>
      </c>
      <c r="I267" s="30" t="s">
        <v>344</v>
      </c>
      <c r="J267" s="31">
        <v>55</v>
      </c>
      <c r="K267" s="24">
        <v>50</v>
      </c>
      <c r="L267" s="24">
        <v>7</v>
      </c>
      <c r="M267" s="9">
        <v>0.4</v>
      </c>
      <c r="N267" s="9">
        <v>0.02</v>
      </c>
      <c r="O267" s="2">
        <v>2329</v>
      </c>
      <c r="P267" s="32">
        <v>1869</v>
      </c>
      <c r="Q267" s="2">
        <v>1749</v>
      </c>
      <c r="R267" s="32">
        <v>1639</v>
      </c>
      <c r="S267" s="2">
        <v>50</v>
      </c>
      <c r="T267" s="23"/>
      <c r="U267" s="2">
        <v>0</v>
      </c>
      <c r="V267" s="23"/>
      <c r="W267" s="14">
        <f t="shared" si="18"/>
        <v>0</v>
      </c>
      <c r="X267" s="14">
        <f t="shared" si="19"/>
        <v>0</v>
      </c>
      <c r="Y267" s="14">
        <f t="shared" si="20"/>
        <v>0</v>
      </c>
      <c r="Z267" s="14">
        <f t="shared" si="21"/>
        <v>0</v>
      </c>
      <c r="AA267" s="15">
        <f t="shared" si="22"/>
        <v>0</v>
      </c>
      <c r="AB267" s="15">
        <f t="shared" si="23"/>
        <v>0</v>
      </c>
      <c r="AC267" s="44">
        <v>949</v>
      </c>
    </row>
    <row r="268" spans="1:29" ht="15">
      <c r="A268" s="29" t="s">
        <v>338</v>
      </c>
      <c r="B268" s="29" t="s">
        <v>339</v>
      </c>
      <c r="C268" s="29" t="s">
        <v>162</v>
      </c>
      <c r="D268" s="29" t="s">
        <v>395</v>
      </c>
      <c r="E268" s="43">
        <v>4603766060651</v>
      </c>
      <c r="F268" s="33" t="s">
        <v>396</v>
      </c>
      <c r="G268" s="30" t="s">
        <v>85</v>
      </c>
      <c r="H268" s="30" t="s">
        <v>394</v>
      </c>
      <c r="I268" s="30" t="s">
        <v>342</v>
      </c>
      <c r="J268" s="31">
        <v>55</v>
      </c>
      <c r="K268" s="24">
        <v>50</v>
      </c>
      <c r="L268" s="24">
        <v>7</v>
      </c>
      <c r="M268" s="9">
        <v>0.4</v>
      </c>
      <c r="N268" s="9">
        <v>0.02</v>
      </c>
      <c r="O268" s="2">
        <v>1339</v>
      </c>
      <c r="P268" s="32">
        <v>937</v>
      </c>
      <c r="Q268" s="2">
        <v>937</v>
      </c>
      <c r="R268" s="32">
        <v>799</v>
      </c>
      <c r="S268" s="2">
        <v>49</v>
      </c>
      <c r="T268" s="23"/>
      <c r="U268" s="2">
        <v>0</v>
      </c>
      <c r="V268" s="23"/>
      <c r="W268" s="14">
        <f t="shared" si="18"/>
        <v>0</v>
      </c>
      <c r="X268" s="14">
        <f t="shared" si="19"/>
        <v>0</v>
      </c>
      <c r="Y268" s="14">
        <f t="shared" si="20"/>
        <v>0</v>
      </c>
      <c r="Z268" s="14">
        <f t="shared" si="21"/>
        <v>0</v>
      </c>
      <c r="AA268" s="15">
        <f t="shared" si="22"/>
        <v>0</v>
      </c>
      <c r="AB268" s="15">
        <f t="shared" si="23"/>
        <v>0</v>
      </c>
      <c r="AC268" s="44">
        <v>950</v>
      </c>
    </row>
    <row r="269" spans="1:29" ht="15">
      <c r="A269" s="29" t="s">
        <v>338</v>
      </c>
      <c r="B269" s="29" t="s">
        <v>339</v>
      </c>
      <c r="C269" s="29" t="s">
        <v>162</v>
      </c>
      <c r="D269" s="29" t="s">
        <v>395</v>
      </c>
      <c r="E269" s="43">
        <v>4603766060231</v>
      </c>
      <c r="F269" s="33" t="s">
        <v>396</v>
      </c>
      <c r="G269" s="30" t="s">
        <v>85</v>
      </c>
      <c r="H269" s="30" t="s">
        <v>394</v>
      </c>
      <c r="I269" s="30" t="s">
        <v>389</v>
      </c>
      <c r="J269" s="31">
        <v>55</v>
      </c>
      <c r="K269" s="24">
        <v>50</v>
      </c>
      <c r="L269" s="24">
        <v>7</v>
      </c>
      <c r="M269" s="9">
        <v>0.4</v>
      </c>
      <c r="N269" s="9">
        <v>0.02</v>
      </c>
      <c r="O269" s="2">
        <v>1419</v>
      </c>
      <c r="P269" s="32">
        <v>993</v>
      </c>
      <c r="Q269" s="2">
        <v>993</v>
      </c>
      <c r="R269" s="32">
        <v>849</v>
      </c>
      <c r="S269" s="2">
        <v>50</v>
      </c>
      <c r="T269" s="23"/>
      <c r="U269" s="2">
        <v>0</v>
      </c>
      <c r="V269" s="23"/>
      <c r="W269" s="14">
        <f t="shared" ref="W269:W332" si="24">IF($F$4=0,O269*T269,IF($F$4=1,P269*T269,IF($F$4=2,Q269*T269,R269*T269)))</f>
        <v>0</v>
      </c>
      <c r="X269" s="14">
        <f t="shared" ref="X269:X332" si="25">IF($F$4=0,O269*V269,IF($F$4=1,P269*V269,IF($F$4=2,Q269*V269,R269*V269)))</f>
        <v>0</v>
      </c>
      <c r="Y269" s="14">
        <f t="shared" ref="Y269:Y332" si="26">T269*M269</f>
        <v>0</v>
      </c>
      <c r="Z269" s="14">
        <f t="shared" ref="Z269:Z332" si="27">V269*M269</f>
        <v>0</v>
      </c>
      <c r="AA269" s="15">
        <f t="shared" ref="AA269:AA332" si="28">T269*N269</f>
        <v>0</v>
      </c>
      <c r="AB269" s="15">
        <f t="shared" ref="AB269:AB332" si="29">V269*N269</f>
        <v>0</v>
      </c>
      <c r="AC269" s="44">
        <v>951</v>
      </c>
    </row>
    <row r="270" spans="1:29" ht="15">
      <c r="A270" s="29" t="s">
        <v>338</v>
      </c>
      <c r="B270" s="29" t="s">
        <v>339</v>
      </c>
      <c r="C270" s="29" t="s">
        <v>162</v>
      </c>
      <c r="D270" s="29" t="s">
        <v>395</v>
      </c>
      <c r="E270" s="43">
        <v>4603766060644</v>
      </c>
      <c r="F270" s="33" t="s">
        <v>396</v>
      </c>
      <c r="G270" s="30" t="s">
        <v>85</v>
      </c>
      <c r="H270" s="30" t="s">
        <v>394</v>
      </c>
      <c r="I270" s="30" t="s">
        <v>397</v>
      </c>
      <c r="J270" s="31">
        <v>55</v>
      </c>
      <c r="K270" s="24">
        <v>50</v>
      </c>
      <c r="L270" s="24">
        <v>7</v>
      </c>
      <c r="M270" s="9">
        <v>0.4</v>
      </c>
      <c r="N270" s="9">
        <v>0.02</v>
      </c>
      <c r="O270" s="2">
        <v>1469</v>
      </c>
      <c r="P270" s="32">
        <v>1028</v>
      </c>
      <c r="Q270" s="2">
        <v>1028</v>
      </c>
      <c r="R270" s="32">
        <v>879</v>
      </c>
      <c r="S270" s="2">
        <v>50</v>
      </c>
      <c r="T270" s="23"/>
      <c r="U270" s="2">
        <v>0</v>
      </c>
      <c r="V270" s="23"/>
      <c r="W270" s="14">
        <f t="shared" si="24"/>
        <v>0</v>
      </c>
      <c r="X270" s="14">
        <f t="shared" si="25"/>
        <v>0</v>
      </c>
      <c r="Y270" s="14">
        <f t="shared" si="26"/>
        <v>0</v>
      </c>
      <c r="Z270" s="14">
        <f t="shared" si="27"/>
        <v>0</v>
      </c>
      <c r="AA270" s="15">
        <f t="shared" si="28"/>
        <v>0</v>
      </c>
      <c r="AB270" s="15">
        <f t="shared" si="29"/>
        <v>0</v>
      </c>
      <c r="AC270" s="44">
        <v>952</v>
      </c>
    </row>
    <row r="271" spans="1:29" ht="15">
      <c r="A271" s="29" t="s">
        <v>338</v>
      </c>
      <c r="B271" s="29" t="s">
        <v>339</v>
      </c>
      <c r="C271" s="29" t="s">
        <v>162</v>
      </c>
      <c r="D271" s="29" t="s">
        <v>395</v>
      </c>
      <c r="E271" s="43">
        <v>4603766060200</v>
      </c>
      <c r="F271" s="33" t="s">
        <v>396</v>
      </c>
      <c r="G271" s="30" t="s">
        <v>85</v>
      </c>
      <c r="H271" s="30" t="s">
        <v>394</v>
      </c>
      <c r="I271" s="30" t="s">
        <v>398</v>
      </c>
      <c r="J271" s="31">
        <v>55</v>
      </c>
      <c r="K271" s="24">
        <v>50</v>
      </c>
      <c r="L271" s="24">
        <v>7</v>
      </c>
      <c r="M271" s="9">
        <v>0.4</v>
      </c>
      <c r="N271" s="9">
        <v>0.02</v>
      </c>
      <c r="O271" s="2">
        <v>1599</v>
      </c>
      <c r="P271" s="32">
        <v>1119</v>
      </c>
      <c r="Q271" s="2">
        <v>1119</v>
      </c>
      <c r="R271" s="32">
        <v>959</v>
      </c>
      <c r="S271" s="2">
        <v>50</v>
      </c>
      <c r="T271" s="23"/>
      <c r="U271" s="2">
        <v>0</v>
      </c>
      <c r="V271" s="23"/>
      <c r="W271" s="14">
        <f t="shared" si="24"/>
        <v>0</v>
      </c>
      <c r="X271" s="14">
        <f t="shared" si="25"/>
        <v>0</v>
      </c>
      <c r="Y271" s="14">
        <f t="shared" si="26"/>
        <v>0</v>
      </c>
      <c r="Z271" s="14">
        <f t="shared" si="27"/>
        <v>0</v>
      </c>
      <c r="AA271" s="15">
        <f t="shared" si="28"/>
        <v>0</v>
      </c>
      <c r="AB271" s="15">
        <f t="shared" si="29"/>
        <v>0</v>
      </c>
      <c r="AC271" s="44">
        <v>953</v>
      </c>
    </row>
    <row r="272" spans="1:29" ht="15">
      <c r="A272" s="29" t="s">
        <v>338</v>
      </c>
      <c r="B272" s="29" t="s">
        <v>339</v>
      </c>
      <c r="C272" s="29" t="s">
        <v>162</v>
      </c>
      <c r="D272" s="29" t="s">
        <v>395</v>
      </c>
      <c r="E272" s="43">
        <v>4603766060217</v>
      </c>
      <c r="F272" s="33" t="s">
        <v>396</v>
      </c>
      <c r="G272" s="30" t="s">
        <v>85</v>
      </c>
      <c r="H272" s="30" t="s">
        <v>394</v>
      </c>
      <c r="I272" s="30" t="s">
        <v>399</v>
      </c>
      <c r="J272" s="31">
        <v>55</v>
      </c>
      <c r="K272" s="24">
        <v>50</v>
      </c>
      <c r="L272" s="24">
        <v>7</v>
      </c>
      <c r="M272" s="9">
        <v>0.4</v>
      </c>
      <c r="N272" s="9">
        <v>0.02</v>
      </c>
      <c r="O272" s="2">
        <v>1769</v>
      </c>
      <c r="P272" s="32">
        <v>1238</v>
      </c>
      <c r="Q272" s="2">
        <v>1238</v>
      </c>
      <c r="R272" s="32">
        <v>1059</v>
      </c>
      <c r="S272" s="2">
        <v>50</v>
      </c>
      <c r="T272" s="23"/>
      <c r="U272" s="2">
        <v>0</v>
      </c>
      <c r="V272" s="23"/>
      <c r="W272" s="14">
        <f t="shared" si="24"/>
        <v>0</v>
      </c>
      <c r="X272" s="14">
        <f t="shared" si="25"/>
        <v>0</v>
      </c>
      <c r="Y272" s="14">
        <f t="shared" si="26"/>
        <v>0</v>
      </c>
      <c r="Z272" s="14">
        <f t="shared" si="27"/>
        <v>0</v>
      </c>
      <c r="AA272" s="15">
        <f t="shared" si="28"/>
        <v>0</v>
      </c>
      <c r="AB272" s="15">
        <f t="shared" si="29"/>
        <v>0</v>
      </c>
      <c r="AC272" s="44">
        <v>954</v>
      </c>
    </row>
    <row r="273" spans="1:29" ht="15">
      <c r="A273" s="29" t="s">
        <v>338</v>
      </c>
      <c r="B273" s="29" t="s">
        <v>339</v>
      </c>
      <c r="C273" s="29" t="s">
        <v>162</v>
      </c>
      <c r="D273" s="29" t="s">
        <v>395</v>
      </c>
      <c r="E273" s="43">
        <v>4603766060682</v>
      </c>
      <c r="F273" s="33" t="s">
        <v>396</v>
      </c>
      <c r="G273" s="30" t="s">
        <v>85</v>
      </c>
      <c r="H273" s="30" t="s">
        <v>394</v>
      </c>
      <c r="I273" s="30" t="s">
        <v>400</v>
      </c>
      <c r="J273" s="31">
        <v>55</v>
      </c>
      <c r="K273" s="24">
        <v>50</v>
      </c>
      <c r="L273" s="24">
        <v>7</v>
      </c>
      <c r="M273" s="9">
        <v>0.4</v>
      </c>
      <c r="N273" s="9">
        <v>0.02</v>
      </c>
      <c r="O273" s="2">
        <v>1689</v>
      </c>
      <c r="P273" s="32">
        <v>1182</v>
      </c>
      <c r="Q273" s="2">
        <v>1182</v>
      </c>
      <c r="R273" s="32">
        <v>1009</v>
      </c>
      <c r="S273" s="2">
        <v>50</v>
      </c>
      <c r="T273" s="23"/>
      <c r="U273" s="2">
        <v>0</v>
      </c>
      <c r="V273" s="23"/>
      <c r="W273" s="14">
        <f t="shared" si="24"/>
        <v>0</v>
      </c>
      <c r="X273" s="14">
        <f t="shared" si="25"/>
        <v>0</v>
      </c>
      <c r="Y273" s="14">
        <f t="shared" si="26"/>
        <v>0</v>
      </c>
      <c r="Z273" s="14">
        <f t="shared" si="27"/>
        <v>0</v>
      </c>
      <c r="AA273" s="15">
        <f t="shared" si="28"/>
        <v>0</v>
      </c>
      <c r="AB273" s="15">
        <f t="shared" si="29"/>
        <v>0</v>
      </c>
      <c r="AC273" s="44">
        <v>955</v>
      </c>
    </row>
    <row r="274" spans="1:29" ht="15">
      <c r="A274" s="29" t="s">
        <v>338</v>
      </c>
      <c r="B274" s="29" t="s">
        <v>339</v>
      </c>
      <c r="C274" s="29" t="s">
        <v>162</v>
      </c>
      <c r="D274" s="29" t="s">
        <v>401</v>
      </c>
      <c r="E274" s="43">
        <v>4673725300739</v>
      </c>
      <c r="F274" s="33" t="s">
        <v>402</v>
      </c>
      <c r="G274" s="30" t="s">
        <v>63</v>
      </c>
      <c r="H274" s="30" t="s">
        <v>403</v>
      </c>
      <c r="I274" s="30" t="s">
        <v>342</v>
      </c>
      <c r="J274" s="31">
        <v>60</v>
      </c>
      <c r="K274" s="24">
        <v>52</v>
      </c>
      <c r="L274" s="24">
        <v>8</v>
      </c>
      <c r="M274" s="9">
        <v>0.45</v>
      </c>
      <c r="N274" s="9">
        <v>0.03</v>
      </c>
      <c r="O274" s="2">
        <v>3019</v>
      </c>
      <c r="P274" s="32">
        <v>2419</v>
      </c>
      <c r="Q274" s="2">
        <v>2269</v>
      </c>
      <c r="R274" s="32">
        <v>2119</v>
      </c>
      <c r="S274" s="2">
        <v>50</v>
      </c>
      <c r="T274" s="23"/>
      <c r="U274" s="2">
        <v>0</v>
      </c>
      <c r="V274" s="23"/>
      <c r="W274" s="14">
        <f t="shared" si="24"/>
        <v>0</v>
      </c>
      <c r="X274" s="14">
        <f t="shared" si="25"/>
        <v>0</v>
      </c>
      <c r="Y274" s="14">
        <f t="shared" si="26"/>
        <v>0</v>
      </c>
      <c r="Z274" s="14">
        <f t="shared" si="27"/>
        <v>0</v>
      </c>
      <c r="AA274" s="15">
        <f t="shared" si="28"/>
        <v>0</v>
      </c>
      <c r="AB274" s="15">
        <f t="shared" si="29"/>
        <v>0</v>
      </c>
      <c r="AC274" s="44">
        <v>956</v>
      </c>
    </row>
    <row r="275" spans="1:29" ht="15">
      <c r="A275" s="29" t="s">
        <v>338</v>
      </c>
      <c r="B275" s="29" t="s">
        <v>339</v>
      </c>
      <c r="C275" s="29" t="s">
        <v>162</v>
      </c>
      <c r="D275" s="29" t="s">
        <v>401</v>
      </c>
      <c r="E275" s="43">
        <v>4673725300746</v>
      </c>
      <c r="F275" s="33" t="s">
        <v>402</v>
      </c>
      <c r="G275" s="30" t="s">
        <v>63</v>
      </c>
      <c r="H275" s="30" t="s">
        <v>403</v>
      </c>
      <c r="I275" s="30" t="s">
        <v>343</v>
      </c>
      <c r="J275" s="31">
        <v>60</v>
      </c>
      <c r="K275" s="24">
        <v>52</v>
      </c>
      <c r="L275" s="24">
        <v>8</v>
      </c>
      <c r="M275" s="9">
        <v>0.45</v>
      </c>
      <c r="N275" s="9">
        <v>0.03</v>
      </c>
      <c r="O275" s="2">
        <v>3329</v>
      </c>
      <c r="P275" s="32">
        <v>2669</v>
      </c>
      <c r="Q275" s="2">
        <v>2499</v>
      </c>
      <c r="R275" s="32">
        <v>2339</v>
      </c>
      <c r="S275" s="2">
        <v>50</v>
      </c>
      <c r="T275" s="23"/>
      <c r="U275" s="2">
        <v>0</v>
      </c>
      <c r="V275" s="23"/>
      <c r="W275" s="14">
        <f t="shared" si="24"/>
        <v>0</v>
      </c>
      <c r="X275" s="14">
        <f t="shared" si="25"/>
        <v>0</v>
      </c>
      <c r="Y275" s="14">
        <f t="shared" si="26"/>
        <v>0</v>
      </c>
      <c r="Z275" s="14">
        <f t="shared" si="27"/>
        <v>0</v>
      </c>
      <c r="AA275" s="15">
        <f t="shared" si="28"/>
        <v>0</v>
      </c>
      <c r="AB275" s="15">
        <f t="shared" si="29"/>
        <v>0</v>
      </c>
      <c r="AC275" s="44">
        <v>957</v>
      </c>
    </row>
    <row r="276" spans="1:29" ht="15">
      <c r="A276" s="29" t="s">
        <v>338</v>
      </c>
      <c r="B276" s="29" t="s">
        <v>339</v>
      </c>
      <c r="C276" s="29" t="s">
        <v>162</v>
      </c>
      <c r="D276" s="29" t="s">
        <v>401</v>
      </c>
      <c r="E276" s="43">
        <v>4673725300753</v>
      </c>
      <c r="F276" s="33" t="s">
        <v>402</v>
      </c>
      <c r="G276" s="30" t="s">
        <v>63</v>
      </c>
      <c r="H276" s="30" t="s">
        <v>403</v>
      </c>
      <c r="I276" s="30" t="s">
        <v>344</v>
      </c>
      <c r="J276" s="31">
        <v>60</v>
      </c>
      <c r="K276" s="24">
        <v>52</v>
      </c>
      <c r="L276" s="24">
        <v>8</v>
      </c>
      <c r="M276" s="9">
        <v>0.45</v>
      </c>
      <c r="N276" s="9">
        <v>0.03</v>
      </c>
      <c r="O276" s="2">
        <v>3559</v>
      </c>
      <c r="P276" s="32">
        <v>2849</v>
      </c>
      <c r="Q276" s="2">
        <v>2669</v>
      </c>
      <c r="R276" s="32">
        <v>2499</v>
      </c>
      <c r="S276" s="2">
        <v>50</v>
      </c>
      <c r="T276" s="23"/>
      <c r="U276" s="2">
        <v>0</v>
      </c>
      <c r="V276" s="23"/>
      <c r="W276" s="14">
        <f t="shared" si="24"/>
        <v>0</v>
      </c>
      <c r="X276" s="14">
        <f t="shared" si="25"/>
        <v>0</v>
      </c>
      <c r="Y276" s="14">
        <f t="shared" si="26"/>
        <v>0</v>
      </c>
      <c r="Z276" s="14">
        <f t="shared" si="27"/>
        <v>0</v>
      </c>
      <c r="AA276" s="15">
        <f t="shared" si="28"/>
        <v>0</v>
      </c>
      <c r="AB276" s="15">
        <f t="shared" si="29"/>
        <v>0</v>
      </c>
      <c r="AC276" s="44">
        <v>958</v>
      </c>
    </row>
    <row r="277" spans="1:29" ht="15">
      <c r="A277" s="29" t="s">
        <v>338</v>
      </c>
      <c r="B277" s="29" t="s">
        <v>339</v>
      </c>
      <c r="C277" s="29" t="s">
        <v>162</v>
      </c>
      <c r="D277" s="29" t="s">
        <v>404</v>
      </c>
      <c r="E277" s="43">
        <v>4603734956689</v>
      </c>
      <c r="F277" s="33" t="s">
        <v>405</v>
      </c>
      <c r="G277" s="30" t="s">
        <v>85</v>
      </c>
      <c r="H277" s="30" t="s">
        <v>406</v>
      </c>
      <c r="I277" s="30" t="s">
        <v>342</v>
      </c>
      <c r="J277" s="31">
        <v>60</v>
      </c>
      <c r="K277" s="24">
        <v>52</v>
      </c>
      <c r="L277" s="24">
        <v>8</v>
      </c>
      <c r="M277" s="9">
        <v>0.45</v>
      </c>
      <c r="N277" s="9">
        <v>0.03</v>
      </c>
      <c r="O277" s="2">
        <v>2119</v>
      </c>
      <c r="P277" s="32">
        <v>1483</v>
      </c>
      <c r="Q277" s="2">
        <v>1483</v>
      </c>
      <c r="R277" s="32">
        <v>1269</v>
      </c>
      <c r="S277" s="2">
        <v>50</v>
      </c>
      <c r="T277" s="23"/>
      <c r="U277" s="2">
        <v>0</v>
      </c>
      <c r="V277" s="23"/>
      <c r="W277" s="14">
        <f t="shared" si="24"/>
        <v>0</v>
      </c>
      <c r="X277" s="14">
        <f t="shared" si="25"/>
        <v>0</v>
      </c>
      <c r="Y277" s="14">
        <f t="shared" si="26"/>
        <v>0</v>
      </c>
      <c r="Z277" s="14">
        <f t="shared" si="27"/>
        <v>0</v>
      </c>
      <c r="AA277" s="15">
        <f t="shared" si="28"/>
        <v>0</v>
      </c>
      <c r="AB277" s="15">
        <f t="shared" si="29"/>
        <v>0</v>
      </c>
      <c r="AC277" s="44">
        <v>959</v>
      </c>
    </row>
    <row r="278" spans="1:29" ht="15">
      <c r="A278" s="29" t="s">
        <v>338</v>
      </c>
      <c r="B278" s="29" t="s">
        <v>339</v>
      </c>
      <c r="C278" s="29" t="s">
        <v>162</v>
      </c>
      <c r="D278" s="29" t="s">
        <v>404</v>
      </c>
      <c r="E278" s="43">
        <v>4603734956733</v>
      </c>
      <c r="F278" s="33" t="s">
        <v>405</v>
      </c>
      <c r="G278" s="30" t="s">
        <v>85</v>
      </c>
      <c r="H278" s="30" t="s">
        <v>407</v>
      </c>
      <c r="I278" s="30" t="s">
        <v>342</v>
      </c>
      <c r="J278" s="31">
        <v>60</v>
      </c>
      <c r="K278" s="24">
        <v>52</v>
      </c>
      <c r="L278" s="24">
        <v>8</v>
      </c>
      <c r="M278" s="9">
        <v>0.45</v>
      </c>
      <c r="N278" s="9">
        <v>0.03</v>
      </c>
      <c r="O278" s="2">
        <v>2119</v>
      </c>
      <c r="P278" s="32">
        <v>1483</v>
      </c>
      <c r="Q278" s="2">
        <v>1483</v>
      </c>
      <c r="R278" s="32">
        <v>1269</v>
      </c>
      <c r="S278" s="2">
        <v>50</v>
      </c>
      <c r="T278" s="23"/>
      <c r="U278" s="2">
        <v>0</v>
      </c>
      <c r="V278" s="23"/>
      <c r="W278" s="14">
        <f t="shared" si="24"/>
        <v>0</v>
      </c>
      <c r="X278" s="14">
        <f t="shared" si="25"/>
        <v>0</v>
      </c>
      <c r="Y278" s="14">
        <f t="shared" si="26"/>
        <v>0</v>
      </c>
      <c r="Z278" s="14">
        <f t="shared" si="27"/>
        <v>0</v>
      </c>
      <c r="AA278" s="15">
        <f t="shared" si="28"/>
        <v>0</v>
      </c>
      <c r="AB278" s="15">
        <f t="shared" si="29"/>
        <v>0</v>
      </c>
      <c r="AC278" s="44">
        <v>961</v>
      </c>
    </row>
    <row r="279" spans="1:29" ht="15">
      <c r="A279" s="29" t="s">
        <v>408</v>
      </c>
      <c r="B279" s="29" t="s">
        <v>409</v>
      </c>
      <c r="C279" s="29" t="s">
        <v>162</v>
      </c>
      <c r="D279" s="29" t="s">
        <v>410</v>
      </c>
      <c r="E279" s="43">
        <v>4603734957266</v>
      </c>
      <c r="F279" s="33" t="s">
        <v>411</v>
      </c>
      <c r="G279" s="30" t="s">
        <v>63</v>
      </c>
      <c r="H279" s="30" t="s">
        <v>64</v>
      </c>
      <c r="I279" s="30">
        <v>85</v>
      </c>
      <c r="J279" s="31">
        <v>65</v>
      </c>
      <c r="K279" s="24">
        <v>31</v>
      </c>
      <c r="L279" s="24">
        <v>3</v>
      </c>
      <c r="M279" s="9">
        <v>1.01</v>
      </c>
      <c r="N279" s="9">
        <v>0.01</v>
      </c>
      <c r="O279" s="2">
        <v>3167</v>
      </c>
      <c r="P279" s="32">
        <v>2217</v>
      </c>
      <c r="Q279" s="2">
        <v>2217</v>
      </c>
      <c r="R279" s="32">
        <v>1900</v>
      </c>
      <c r="S279" s="2">
        <v>50</v>
      </c>
      <c r="T279" s="23"/>
      <c r="U279" s="2">
        <v>0</v>
      </c>
      <c r="V279" s="23"/>
      <c r="W279" s="14">
        <f t="shared" si="24"/>
        <v>0</v>
      </c>
      <c r="X279" s="14">
        <f t="shared" si="25"/>
        <v>0</v>
      </c>
      <c r="Y279" s="14">
        <f t="shared" si="26"/>
        <v>0</v>
      </c>
      <c r="Z279" s="14">
        <f t="shared" si="27"/>
        <v>0</v>
      </c>
      <c r="AA279" s="15">
        <f t="shared" si="28"/>
        <v>0</v>
      </c>
      <c r="AB279" s="15">
        <f t="shared" si="29"/>
        <v>0</v>
      </c>
      <c r="AC279" s="44">
        <v>971</v>
      </c>
    </row>
    <row r="280" spans="1:29" ht="15">
      <c r="A280" s="29" t="s">
        <v>408</v>
      </c>
      <c r="B280" s="29" t="s">
        <v>409</v>
      </c>
      <c r="C280" s="29" t="s">
        <v>162</v>
      </c>
      <c r="D280" s="29" t="s">
        <v>412</v>
      </c>
      <c r="E280" s="43">
        <v>4603734957013</v>
      </c>
      <c r="F280" s="33" t="s">
        <v>413</v>
      </c>
      <c r="G280" s="30" t="s">
        <v>63</v>
      </c>
      <c r="H280" s="30" t="s">
        <v>64</v>
      </c>
      <c r="I280" s="30">
        <v>120</v>
      </c>
      <c r="J280" s="31">
        <v>72</v>
      </c>
      <c r="K280" s="24">
        <v>33</v>
      </c>
      <c r="L280" s="24">
        <v>3</v>
      </c>
      <c r="M280" s="9">
        <v>1.33</v>
      </c>
      <c r="N280" s="9">
        <v>0.01</v>
      </c>
      <c r="O280" s="2">
        <v>3743</v>
      </c>
      <c r="P280" s="32">
        <v>2620</v>
      </c>
      <c r="Q280" s="2">
        <v>2620</v>
      </c>
      <c r="R280" s="32">
        <v>2246</v>
      </c>
      <c r="S280" s="2">
        <v>50</v>
      </c>
      <c r="T280" s="23"/>
      <c r="U280" s="2">
        <v>0</v>
      </c>
      <c r="V280" s="23"/>
      <c r="W280" s="14">
        <f t="shared" si="24"/>
        <v>0</v>
      </c>
      <c r="X280" s="14">
        <f t="shared" si="25"/>
        <v>0</v>
      </c>
      <c r="Y280" s="14">
        <f t="shared" si="26"/>
        <v>0</v>
      </c>
      <c r="Z280" s="14">
        <f t="shared" si="27"/>
        <v>0</v>
      </c>
      <c r="AA280" s="15">
        <f t="shared" si="28"/>
        <v>0</v>
      </c>
      <c r="AB280" s="15">
        <f t="shared" si="29"/>
        <v>0</v>
      </c>
      <c r="AC280" s="44">
        <v>973</v>
      </c>
    </row>
    <row r="281" spans="1:29" ht="15">
      <c r="A281" s="29" t="s">
        <v>408</v>
      </c>
      <c r="B281" s="29" t="s">
        <v>409</v>
      </c>
      <c r="C281" s="29" t="s">
        <v>162</v>
      </c>
      <c r="D281" s="29" t="s">
        <v>414</v>
      </c>
      <c r="E281" s="43">
        <v>4603766061344</v>
      </c>
      <c r="F281" s="33" t="s">
        <v>415</v>
      </c>
      <c r="G281" s="30" t="s">
        <v>63</v>
      </c>
      <c r="H281" s="30" t="s">
        <v>64</v>
      </c>
      <c r="I281" s="30">
        <v>40</v>
      </c>
      <c r="J281" s="31">
        <v>47</v>
      </c>
      <c r="K281" s="24">
        <v>28</v>
      </c>
      <c r="L281" s="24">
        <v>2</v>
      </c>
      <c r="M281" s="9">
        <v>0.65</v>
      </c>
      <c r="N281" s="9">
        <v>0</v>
      </c>
      <c r="O281" s="2">
        <v>1598</v>
      </c>
      <c r="P281" s="32">
        <v>1123</v>
      </c>
      <c r="Q281" s="2">
        <v>1123</v>
      </c>
      <c r="R281" s="32">
        <v>964</v>
      </c>
      <c r="S281" s="2">
        <v>11</v>
      </c>
      <c r="T281" s="23"/>
      <c r="U281" s="2">
        <v>0</v>
      </c>
      <c r="V281" s="23"/>
      <c r="W281" s="14">
        <f t="shared" si="24"/>
        <v>0</v>
      </c>
      <c r="X281" s="14">
        <f t="shared" si="25"/>
        <v>0</v>
      </c>
      <c r="Y281" s="14">
        <f t="shared" si="26"/>
        <v>0</v>
      </c>
      <c r="Z281" s="14">
        <f t="shared" si="27"/>
        <v>0</v>
      </c>
      <c r="AA281" s="15">
        <f t="shared" si="28"/>
        <v>0</v>
      </c>
      <c r="AB281" s="15">
        <f t="shared" si="29"/>
        <v>0</v>
      </c>
      <c r="AC281" s="44">
        <v>975</v>
      </c>
    </row>
    <row r="282" spans="1:29" ht="15">
      <c r="A282" s="29" t="s">
        <v>408</v>
      </c>
      <c r="B282" s="29" t="s">
        <v>409</v>
      </c>
      <c r="C282" s="29" t="s">
        <v>162</v>
      </c>
      <c r="D282" s="29" t="s">
        <v>416</v>
      </c>
      <c r="E282" s="43">
        <v>4603734956993</v>
      </c>
      <c r="F282" s="33" t="s">
        <v>417</v>
      </c>
      <c r="G282" s="30" t="s">
        <v>63</v>
      </c>
      <c r="H282" s="30" t="s">
        <v>64</v>
      </c>
      <c r="I282" s="30">
        <v>40</v>
      </c>
      <c r="J282" s="31">
        <v>47</v>
      </c>
      <c r="K282" s="24">
        <v>28</v>
      </c>
      <c r="L282" s="24">
        <v>2</v>
      </c>
      <c r="M282" s="9">
        <v>0.65</v>
      </c>
      <c r="N282" s="9">
        <v>0</v>
      </c>
      <c r="O282" s="2">
        <v>1598</v>
      </c>
      <c r="P282" s="32">
        <v>1123</v>
      </c>
      <c r="Q282" s="2">
        <v>1123</v>
      </c>
      <c r="R282" s="32">
        <v>964</v>
      </c>
      <c r="S282" s="2">
        <v>50</v>
      </c>
      <c r="T282" s="23"/>
      <c r="U282" s="2">
        <v>0</v>
      </c>
      <c r="V282" s="23"/>
      <c r="W282" s="14">
        <f t="shared" si="24"/>
        <v>0</v>
      </c>
      <c r="X282" s="14">
        <f t="shared" si="25"/>
        <v>0</v>
      </c>
      <c r="Y282" s="14">
        <f t="shared" si="26"/>
        <v>0</v>
      </c>
      <c r="Z282" s="14">
        <f t="shared" si="27"/>
        <v>0</v>
      </c>
      <c r="AA282" s="15">
        <f t="shared" si="28"/>
        <v>0</v>
      </c>
      <c r="AB282" s="15">
        <f t="shared" si="29"/>
        <v>0</v>
      </c>
      <c r="AC282" s="44">
        <v>976</v>
      </c>
    </row>
    <row r="283" spans="1:29" ht="15">
      <c r="A283" s="29" t="s">
        <v>408</v>
      </c>
      <c r="B283" s="29" t="s">
        <v>409</v>
      </c>
      <c r="C283" s="29" t="s">
        <v>162</v>
      </c>
      <c r="D283" s="29" t="s">
        <v>418</v>
      </c>
      <c r="E283" s="43">
        <v>4603766061320</v>
      </c>
      <c r="F283" s="33" t="s">
        <v>419</v>
      </c>
      <c r="G283" s="30" t="s">
        <v>85</v>
      </c>
      <c r="H283" s="30" t="s">
        <v>314</v>
      </c>
      <c r="I283" s="30">
        <v>60</v>
      </c>
      <c r="J283" s="31">
        <v>54</v>
      </c>
      <c r="K283" s="24">
        <v>33</v>
      </c>
      <c r="L283" s="24">
        <v>2</v>
      </c>
      <c r="M283" s="9">
        <v>0.78</v>
      </c>
      <c r="N283" s="9">
        <v>0</v>
      </c>
      <c r="O283" s="2">
        <v>2015</v>
      </c>
      <c r="P283" s="32">
        <v>1411</v>
      </c>
      <c r="Q283" s="2">
        <v>1411</v>
      </c>
      <c r="R283" s="32">
        <v>1209</v>
      </c>
      <c r="S283" s="2">
        <v>3</v>
      </c>
      <c r="T283" s="23"/>
      <c r="U283" s="2">
        <v>0</v>
      </c>
      <c r="V283" s="23"/>
      <c r="W283" s="14">
        <f t="shared" si="24"/>
        <v>0</v>
      </c>
      <c r="X283" s="14">
        <f t="shared" si="25"/>
        <v>0</v>
      </c>
      <c r="Y283" s="14">
        <f t="shared" si="26"/>
        <v>0</v>
      </c>
      <c r="Z283" s="14">
        <f t="shared" si="27"/>
        <v>0</v>
      </c>
      <c r="AA283" s="15">
        <f t="shared" si="28"/>
        <v>0</v>
      </c>
      <c r="AB283" s="15">
        <f t="shared" si="29"/>
        <v>0</v>
      </c>
      <c r="AC283" s="44">
        <v>977</v>
      </c>
    </row>
    <row r="284" spans="1:29" ht="15">
      <c r="A284" s="29" t="s">
        <v>408</v>
      </c>
      <c r="B284" s="29" t="s">
        <v>409</v>
      </c>
      <c r="C284" s="29" t="s">
        <v>162</v>
      </c>
      <c r="D284" s="29" t="s">
        <v>418</v>
      </c>
      <c r="E284" s="43">
        <v>4603766061313</v>
      </c>
      <c r="F284" s="33" t="s">
        <v>419</v>
      </c>
      <c r="G284" s="30" t="s">
        <v>63</v>
      </c>
      <c r="H284" s="30" t="s">
        <v>64</v>
      </c>
      <c r="I284" s="30">
        <v>60</v>
      </c>
      <c r="J284" s="31">
        <v>54</v>
      </c>
      <c r="K284" s="24">
        <v>33</v>
      </c>
      <c r="L284" s="24">
        <v>2</v>
      </c>
      <c r="M284" s="9">
        <v>0.78</v>
      </c>
      <c r="N284" s="9">
        <v>0</v>
      </c>
      <c r="O284" s="2">
        <v>2015</v>
      </c>
      <c r="P284" s="32">
        <v>1411</v>
      </c>
      <c r="Q284" s="2">
        <v>1411</v>
      </c>
      <c r="R284" s="32">
        <v>1209</v>
      </c>
      <c r="S284" s="2">
        <v>50</v>
      </c>
      <c r="T284" s="23"/>
      <c r="U284" s="2">
        <v>0</v>
      </c>
      <c r="V284" s="23"/>
      <c r="W284" s="14">
        <f t="shared" si="24"/>
        <v>0</v>
      </c>
      <c r="X284" s="14">
        <f t="shared" si="25"/>
        <v>0</v>
      </c>
      <c r="Y284" s="14">
        <f t="shared" si="26"/>
        <v>0</v>
      </c>
      <c r="Z284" s="14">
        <f t="shared" si="27"/>
        <v>0</v>
      </c>
      <c r="AA284" s="15">
        <f t="shared" si="28"/>
        <v>0</v>
      </c>
      <c r="AB284" s="15">
        <f t="shared" si="29"/>
        <v>0</v>
      </c>
      <c r="AC284" s="44">
        <v>978</v>
      </c>
    </row>
    <row r="285" spans="1:29" ht="15">
      <c r="A285" s="29" t="s">
        <v>408</v>
      </c>
      <c r="B285" s="29" t="s">
        <v>409</v>
      </c>
      <c r="C285" s="29" t="s">
        <v>162</v>
      </c>
      <c r="D285" s="29" t="s">
        <v>420</v>
      </c>
      <c r="E285" s="43">
        <v>4603766060255</v>
      </c>
      <c r="F285" s="33" t="s">
        <v>421</v>
      </c>
      <c r="G285" s="30" t="s">
        <v>63</v>
      </c>
      <c r="H285" s="30" t="s">
        <v>64</v>
      </c>
      <c r="I285" s="30">
        <v>60</v>
      </c>
      <c r="J285" s="31">
        <v>54</v>
      </c>
      <c r="K285" s="24">
        <v>33</v>
      </c>
      <c r="L285" s="24">
        <v>2</v>
      </c>
      <c r="M285" s="9">
        <v>0.78</v>
      </c>
      <c r="N285" s="9">
        <v>0</v>
      </c>
      <c r="O285" s="2">
        <v>2015</v>
      </c>
      <c r="P285" s="32">
        <v>1411</v>
      </c>
      <c r="Q285" s="2">
        <v>1411</v>
      </c>
      <c r="R285" s="32">
        <v>1209</v>
      </c>
      <c r="S285" s="2">
        <v>50</v>
      </c>
      <c r="T285" s="23"/>
      <c r="U285" s="2">
        <v>0</v>
      </c>
      <c r="V285" s="23"/>
      <c r="W285" s="14">
        <f t="shared" si="24"/>
        <v>0</v>
      </c>
      <c r="X285" s="14">
        <f t="shared" si="25"/>
        <v>0</v>
      </c>
      <c r="Y285" s="14">
        <f t="shared" si="26"/>
        <v>0</v>
      </c>
      <c r="Z285" s="14">
        <f t="shared" si="27"/>
        <v>0</v>
      </c>
      <c r="AA285" s="15">
        <f t="shared" si="28"/>
        <v>0</v>
      </c>
      <c r="AB285" s="15">
        <f t="shared" si="29"/>
        <v>0</v>
      </c>
      <c r="AC285" s="44">
        <v>979</v>
      </c>
    </row>
    <row r="286" spans="1:29" ht="15">
      <c r="A286" s="29" t="s">
        <v>408</v>
      </c>
      <c r="B286" s="29" t="s">
        <v>409</v>
      </c>
      <c r="C286" s="29" t="s">
        <v>162</v>
      </c>
      <c r="D286" s="29" t="s">
        <v>422</v>
      </c>
      <c r="E286" s="43">
        <v>4603734957006</v>
      </c>
      <c r="F286" s="33" t="s">
        <v>423</v>
      </c>
      <c r="G286" s="30" t="s">
        <v>63</v>
      </c>
      <c r="H286" s="30" t="s">
        <v>64</v>
      </c>
      <c r="I286" s="30">
        <v>85</v>
      </c>
      <c r="J286" s="31">
        <v>65</v>
      </c>
      <c r="K286" s="24">
        <v>32</v>
      </c>
      <c r="L286" s="24">
        <v>4</v>
      </c>
      <c r="M286" s="9">
        <v>1.1599999999999999</v>
      </c>
      <c r="N286" s="9">
        <v>0.01</v>
      </c>
      <c r="O286" s="2">
        <v>2447</v>
      </c>
      <c r="P286" s="32">
        <v>1727</v>
      </c>
      <c r="Q286" s="2">
        <v>1727</v>
      </c>
      <c r="R286" s="32">
        <v>1468</v>
      </c>
      <c r="S286" s="2">
        <v>50</v>
      </c>
      <c r="T286" s="23"/>
      <c r="U286" s="2">
        <v>0</v>
      </c>
      <c r="V286" s="23"/>
      <c r="W286" s="14">
        <f t="shared" si="24"/>
        <v>0</v>
      </c>
      <c r="X286" s="14">
        <f t="shared" si="25"/>
        <v>0</v>
      </c>
      <c r="Y286" s="14">
        <f t="shared" si="26"/>
        <v>0</v>
      </c>
      <c r="Z286" s="14">
        <f t="shared" si="27"/>
        <v>0</v>
      </c>
      <c r="AA286" s="15">
        <f t="shared" si="28"/>
        <v>0</v>
      </c>
      <c r="AB286" s="15">
        <f t="shared" si="29"/>
        <v>0</v>
      </c>
      <c r="AC286" s="44">
        <v>981</v>
      </c>
    </row>
    <row r="287" spans="1:29" ht="15">
      <c r="A287" s="29" t="s">
        <v>408</v>
      </c>
      <c r="B287" s="29" t="s">
        <v>409</v>
      </c>
      <c r="C287" s="29" t="s">
        <v>162</v>
      </c>
      <c r="D287" s="29" t="s">
        <v>424</v>
      </c>
      <c r="E287" s="43">
        <v>4603766060262</v>
      </c>
      <c r="F287" s="33" t="s">
        <v>425</v>
      </c>
      <c r="G287" s="30" t="s">
        <v>63</v>
      </c>
      <c r="H287" s="30" t="s">
        <v>64</v>
      </c>
      <c r="I287" s="30">
        <v>100</v>
      </c>
      <c r="J287" s="31">
        <v>72</v>
      </c>
      <c r="K287" s="24">
        <v>30</v>
      </c>
      <c r="L287" s="24">
        <v>2</v>
      </c>
      <c r="M287" s="9">
        <v>1.0900000000000001</v>
      </c>
      <c r="N287" s="9">
        <v>0</v>
      </c>
      <c r="O287" s="2">
        <v>2447</v>
      </c>
      <c r="P287" s="32">
        <v>1727</v>
      </c>
      <c r="Q287" s="2">
        <v>1727</v>
      </c>
      <c r="R287" s="32">
        <v>1468</v>
      </c>
      <c r="S287" s="2">
        <v>50</v>
      </c>
      <c r="T287" s="23"/>
      <c r="U287" s="2">
        <v>0</v>
      </c>
      <c r="V287" s="23"/>
      <c r="W287" s="14">
        <f t="shared" si="24"/>
        <v>0</v>
      </c>
      <c r="X287" s="14">
        <f t="shared" si="25"/>
        <v>0</v>
      </c>
      <c r="Y287" s="14">
        <f t="shared" si="26"/>
        <v>0</v>
      </c>
      <c r="Z287" s="14">
        <f t="shared" si="27"/>
        <v>0</v>
      </c>
      <c r="AA287" s="15">
        <f t="shared" si="28"/>
        <v>0</v>
      </c>
      <c r="AB287" s="15">
        <f t="shared" si="29"/>
        <v>0</v>
      </c>
      <c r="AC287" s="44">
        <v>982</v>
      </c>
    </row>
    <row r="288" spans="1:29" ht="15">
      <c r="A288" s="29" t="s">
        <v>408</v>
      </c>
      <c r="B288" s="29" t="s">
        <v>409</v>
      </c>
      <c r="C288" s="29" t="s">
        <v>162</v>
      </c>
      <c r="D288" s="29" t="s">
        <v>426</v>
      </c>
      <c r="E288" s="43">
        <v>4603766064970</v>
      </c>
      <c r="F288" s="33" t="s">
        <v>427</v>
      </c>
      <c r="G288" s="30" t="s">
        <v>85</v>
      </c>
      <c r="H288" s="30" t="s">
        <v>314</v>
      </c>
      <c r="I288" s="30">
        <v>120</v>
      </c>
      <c r="J288" s="31">
        <v>72</v>
      </c>
      <c r="K288" s="24">
        <v>33</v>
      </c>
      <c r="L288" s="24">
        <v>2</v>
      </c>
      <c r="M288" s="9">
        <v>1.0900000000000001</v>
      </c>
      <c r="N288" s="9">
        <v>0.01</v>
      </c>
      <c r="O288" s="2">
        <v>2591</v>
      </c>
      <c r="P288" s="32">
        <v>1814</v>
      </c>
      <c r="Q288" s="2">
        <v>1814</v>
      </c>
      <c r="R288" s="32">
        <v>1583</v>
      </c>
      <c r="S288" s="2">
        <v>6</v>
      </c>
      <c r="T288" s="23"/>
      <c r="U288" s="2">
        <v>0</v>
      </c>
      <c r="V288" s="23"/>
      <c r="W288" s="14">
        <f t="shared" si="24"/>
        <v>0</v>
      </c>
      <c r="X288" s="14">
        <f t="shared" si="25"/>
        <v>0</v>
      </c>
      <c r="Y288" s="14">
        <f t="shared" si="26"/>
        <v>0</v>
      </c>
      <c r="Z288" s="14">
        <f t="shared" si="27"/>
        <v>0</v>
      </c>
      <c r="AA288" s="15">
        <f t="shared" si="28"/>
        <v>0</v>
      </c>
      <c r="AB288" s="15">
        <f t="shared" si="29"/>
        <v>0</v>
      </c>
      <c r="AC288" s="44">
        <v>983</v>
      </c>
    </row>
    <row r="289" spans="1:29" ht="15">
      <c r="A289" s="29" t="s">
        <v>408</v>
      </c>
      <c r="B289" s="29" t="s">
        <v>409</v>
      </c>
      <c r="C289" s="29" t="s">
        <v>162</v>
      </c>
      <c r="D289" s="29" t="s">
        <v>426</v>
      </c>
      <c r="E289" s="43">
        <v>4603766061351</v>
      </c>
      <c r="F289" s="33" t="s">
        <v>427</v>
      </c>
      <c r="G289" s="30" t="s">
        <v>63</v>
      </c>
      <c r="H289" s="30" t="s">
        <v>64</v>
      </c>
      <c r="I289" s="30">
        <v>120</v>
      </c>
      <c r="J289" s="31">
        <v>72</v>
      </c>
      <c r="K289" s="24">
        <v>33</v>
      </c>
      <c r="L289" s="24">
        <v>2</v>
      </c>
      <c r="M289" s="9">
        <v>1.0900000000000001</v>
      </c>
      <c r="N289" s="9">
        <v>0.01</v>
      </c>
      <c r="O289" s="2">
        <v>2591</v>
      </c>
      <c r="P289" s="32">
        <v>1814</v>
      </c>
      <c r="Q289" s="2">
        <v>1814</v>
      </c>
      <c r="R289" s="32">
        <v>1583</v>
      </c>
      <c r="S289" s="2">
        <v>46</v>
      </c>
      <c r="T289" s="23"/>
      <c r="U289" s="2">
        <v>0</v>
      </c>
      <c r="V289" s="23"/>
      <c r="W289" s="14">
        <f t="shared" si="24"/>
        <v>0</v>
      </c>
      <c r="X289" s="14">
        <f t="shared" si="25"/>
        <v>0</v>
      </c>
      <c r="Y289" s="14">
        <f t="shared" si="26"/>
        <v>0</v>
      </c>
      <c r="Z289" s="14">
        <f t="shared" si="27"/>
        <v>0</v>
      </c>
      <c r="AA289" s="15">
        <f t="shared" si="28"/>
        <v>0</v>
      </c>
      <c r="AB289" s="15">
        <f t="shared" si="29"/>
        <v>0</v>
      </c>
      <c r="AC289" s="44">
        <v>984</v>
      </c>
    </row>
    <row r="290" spans="1:29" ht="15">
      <c r="A290" s="29" t="s">
        <v>428</v>
      </c>
      <c r="B290" s="29" t="s">
        <v>429</v>
      </c>
      <c r="C290" s="29" t="s">
        <v>162</v>
      </c>
      <c r="D290" s="29" t="s">
        <v>430</v>
      </c>
      <c r="E290" s="43">
        <v>4603734956764</v>
      </c>
      <c r="F290" s="33" t="s">
        <v>431</v>
      </c>
      <c r="G290" s="30" t="s">
        <v>63</v>
      </c>
      <c r="H290" s="30" t="s">
        <v>86</v>
      </c>
      <c r="I290" s="30" t="s">
        <v>81</v>
      </c>
      <c r="J290" s="31">
        <v>102</v>
      </c>
      <c r="K290" s="24">
        <v>45</v>
      </c>
      <c r="L290" s="24">
        <v>4</v>
      </c>
      <c r="M290" s="9">
        <v>1.05</v>
      </c>
      <c r="N290" s="9">
        <v>0.02</v>
      </c>
      <c r="O290" s="2">
        <v>3149</v>
      </c>
      <c r="P290" s="32">
        <v>2204</v>
      </c>
      <c r="Q290" s="2">
        <v>2204</v>
      </c>
      <c r="R290" s="32">
        <v>1889</v>
      </c>
      <c r="S290" s="2">
        <v>3</v>
      </c>
      <c r="T290" s="23"/>
      <c r="U290" s="2">
        <v>0</v>
      </c>
      <c r="V290" s="23"/>
      <c r="W290" s="14">
        <f t="shared" si="24"/>
        <v>0</v>
      </c>
      <c r="X290" s="14">
        <f t="shared" si="25"/>
        <v>0</v>
      </c>
      <c r="Y290" s="14">
        <f t="shared" si="26"/>
        <v>0</v>
      </c>
      <c r="Z290" s="14">
        <f t="shared" si="27"/>
        <v>0</v>
      </c>
      <c r="AA290" s="15">
        <f t="shared" si="28"/>
        <v>0</v>
      </c>
      <c r="AB290" s="15">
        <f t="shared" si="29"/>
        <v>0</v>
      </c>
      <c r="AC290" s="44">
        <v>985</v>
      </c>
    </row>
    <row r="291" spans="1:29" ht="15">
      <c r="A291" s="29" t="s">
        <v>428</v>
      </c>
      <c r="B291" s="29" t="s">
        <v>429</v>
      </c>
      <c r="C291" s="29" t="s">
        <v>162</v>
      </c>
      <c r="D291" s="29" t="s">
        <v>432</v>
      </c>
      <c r="E291" s="43">
        <v>4603734956771</v>
      </c>
      <c r="F291" s="33" t="s">
        <v>433</v>
      </c>
      <c r="G291" s="30" t="s">
        <v>63</v>
      </c>
      <c r="H291" s="30" t="s">
        <v>181</v>
      </c>
      <c r="I291" s="30" t="s">
        <v>81</v>
      </c>
      <c r="J291" s="31">
        <v>112</v>
      </c>
      <c r="K291" s="24">
        <v>55</v>
      </c>
      <c r="L291" s="24">
        <v>5</v>
      </c>
      <c r="M291" s="9">
        <v>1.63</v>
      </c>
      <c r="N291" s="9">
        <v>0.03</v>
      </c>
      <c r="O291" s="2">
        <v>4789</v>
      </c>
      <c r="P291" s="32">
        <v>3352</v>
      </c>
      <c r="Q291" s="2">
        <v>3352</v>
      </c>
      <c r="R291" s="32">
        <v>2869</v>
      </c>
      <c r="S291" s="2">
        <v>50</v>
      </c>
      <c r="T291" s="23"/>
      <c r="U291" s="2">
        <v>0</v>
      </c>
      <c r="V291" s="23"/>
      <c r="W291" s="14">
        <f t="shared" si="24"/>
        <v>0</v>
      </c>
      <c r="X291" s="14">
        <f t="shared" si="25"/>
        <v>0</v>
      </c>
      <c r="Y291" s="14">
        <f t="shared" si="26"/>
        <v>0</v>
      </c>
      <c r="Z291" s="14">
        <f t="shared" si="27"/>
        <v>0</v>
      </c>
      <c r="AA291" s="15">
        <f t="shared" si="28"/>
        <v>0</v>
      </c>
      <c r="AB291" s="15">
        <f t="shared" si="29"/>
        <v>0</v>
      </c>
      <c r="AC291" s="44">
        <v>986</v>
      </c>
    </row>
    <row r="292" spans="1:29" ht="15">
      <c r="A292" s="29" t="s">
        <v>428</v>
      </c>
      <c r="B292" s="29" t="s">
        <v>429</v>
      </c>
      <c r="C292" s="29" t="s">
        <v>162</v>
      </c>
      <c r="D292" s="29" t="s">
        <v>434</v>
      </c>
      <c r="E292" s="43">
        <v>4603734956788</v>
      </c>
      <c r="F292" s="33" t="s">
        <v>435</v>
      </c>
      <c r="G292" s="30" t="s">
        <v>63</v>
      </c>
      <c r="H292" s="30" t="s">
        <v>181</v>
      </c>
      <c r="I292" s="30" t="s">
        <v>81</v>
      </c>
      <c r="J292" s="31">
        <v>115</v>
      </c>
      <c r="K292" s="24">
        <v>60</v>
      </c>
      <c r="L292" s="24">
        <v>5</v>
      </c>
      <c r="M292" s="9">
        <v>1.74</v>
      </c>
      <c r="N292" s="9">
        <v>0.04</v>
      </c>
      <c r="O292" s="2">
        <v>5369</v>
      </c>
      <c r="P292" s="32">
        <v>3758</v>
      </c>
      <c r="Q292" s="2">
        <v>3758</v>
      </c>
      <c r="R292" s="32">
        <v>3219</v>
      </c>
      <c r="S292" s="2">
        <v>50</v>
      </c>
      <c r="T292" s="23"/>
      <c r="U292" s="2">
        <v>0</v>
      </c>
      <c r="V292" s="23"/>
      <c r="W292" s="14">
        <f t="shared" si="24"/>
        <v>0</v>
      </c>
      <c r="X292" s="14">
        <f t="shared" si="25"/>
        <v>0</v>
      </c>
      <c r="Y292" s="14">
        <f t="shared" si="26"/>
        <v>0</v>
      </c>
      <c r="Z292" s="14">
        <f t="shared" si="27"/>
        <v>0</v>
      </c>
      <c r="AA292" s="15">
        <f t="shared" si="28"/>
        <v>0</v>
      </c>
      <c r="AB292" s="15">
        <f t="shared" si="29"/>
        <v>0</v>
      </c>
      <c r="AC292" s="44">
        <v>987</v>
      </c>
    </row>
    <row r="293" spans="1:29" ht="15">
      <c r="A293" s="29" t="s">
        <v>428</v>
      </c>
      <c r="B293" s="29" t="s">
        <v>429</v>
      </c>
      <c r="C293" s="29" t="s">
        <v>162</v>
      </c>
      <c r="D293" s="29" t="s">
        <v>436</v>
      </c>
      <c r="E293" s="43">
        <v>4603734956795</v>
      </c>
      <c r="F293" s="33" t="s">
        <v>437</v>
      </c>
      <c r="G293" s="30" t="s">
        <v>63</v>
      </c>
      <c r="H293" s="30" t="s">
        <v>86</v>
      </c>
      <c r="I293" s="30" t="s">
        <v>81</v>
      </c>
      <c r="J293" s="31">
        <v>125</v>
      </c>
      <c r="K293" s="24">
        <v>70</v>
      </c>
      <c r="L293" s="24">
        <v>5</v>
      </c>
      <c r="M293" s="9">
        <v>2.62</v>
      </c>
      <c r="N293" s="9">
        <v>0.04</v>
      </c>
      <c r="O293" s="2">
        <v>6839</v>
      </c>
      <c r="P293" s="32">
        <v>4787</v>
      </c>
      <c r="Q293" s="2">
        <v>4787</v>
      </c>
      <c r="R293" s="32">
        <v>4099</v>
      </c>
      <c r="S293" s="2">
        <v>50</v>
      </c>
      <c r="T293" s="23"/>
      <c r="U293" s="2">
        <v>0</v>
      </c>
      <c r="V293" s="23"/>
      <c r="W293" s="14">
        <f t="shared" si="24"/>
        <v>0</v>
      </c>
      <c r="X293" s="14">
        <f t="shared" si="25"/>
        <v>0</v>
      </c>
      <c r="Y293" s="14">
        <f t="shared" si="26"/>
        <v>0</v>
      </c>
      <c r="Z293" s="14">
        <f t="shared" si="27"/>
        <v>0</v>
      </c>
      <c r="AA293" s="15">
        <f t="shared" si="28"/>
        <v>0</v>
      </c>
      <c r="AB293" s="15">
        <f t="shared" si="29"/>
        <v>0</v>
      </c>
      <c r="AC293" s="44">
        <v>988</v>
      </c>
    </row>
    <row r="294" spans="1:29" ht="15">
      <c r="A294" s="29" t="s">
        <v>428</v>
      </c>
      <c r="B294" s="29" t="s">
        <v>429</v>
      </c>
      <c r="C294" s="29" t="s">
        <v>162</v>
      </c>
      <c r="D294" s="29" t="s">
        <v>438</v>
      </c>
      <c r="E294" s="43">
        <v>4603766061238</v>
      </c>
      <c r="F294" s="33" t="s">
        <v>439</v>
      </c>
      <c r="G294" s="30" t="s">
        <v>85</v>
      </c>
      <c r="H294" s="30" t="s">
        <v>124</v>
      </c>
      <c r="I294" s="30" t="s">
        <v>81</v>
      </c>
      <c r="J294" s="31">
        <v>35</v>
      </c>
      <c r="K294" s="24">
        <v>28</v>
      </c>
      <c r="L294" s="24">
        <v>3</v>
      </c>
      <c r="M294" s="9">
        <v>0.34</v>
      </c>
      <c r="N294" s="9">
        <v>0</v>
      </c>
      <c r="O294" s="2">
        <v>1159</v>
      </c>
      <c r="P294" s="32">
        <v>811</v>
      </c>
      <c r="Q294" s="2">
        <v>811</v>
      </c>
      <c r="R294" s="32">
        <v>579</v>
      </c>
      <c r="S294" s="2">
        <v>7</v>
      </c>
      <c r="T294" s="23"/>
      <c r="U294" s="2">
        <v>0</v>
      </c>
      <c r="V294" s="23"/>
      <c r="W294" s="14">
        <f t="shared" si="24"/>
        <v>0</v>
      </c>
      <c r="X294" s="14">
        <f t="shared" si="25"/>
        <v>0</v>
      </c>
      <c r="Y294" s="14">
        <f t="shared" si="26"/>
        <v>0</v>
      </c>
      <c r="Z294" s="14">
        <f t="shared" si="27"/>
        <v>0</v>
      </c>
      <c r="AA294" s="15">
        <f t="shared" si="28"/>
        <v>0</v>
      </c>
      <c r="AB294" s="15">
        <f t="shared" si="29"/>
        <v>0</v>
      </c>
      <c r="AC294" s="44">
        <v>989</v>
      </c>
    </row>
    <row r="295" spans="1:29" ht="15">
      <c r="A295" s="29" t="s">
        <v>428</v>
      </c>
      <c r="B295" s="29" t="s">
        <v>429</v>
      </c>
      <c r="C295" s="29" t="s">
        <v>162</v>
      </c>
      <c r="D295" s="29" t="s">
        <v>438</v>
      </c>
      <c r="E295" s="43">
        <v>4603766061221</v>
      </c>
      <c r="F295" s="33" t="s">
        <v>439</v>
      </c>
      <c r="G295" s="30" t="s">
        <v>85</v>
      </c>
      <c r="H295" s="30" t="s">
        <v>86</v>
      </c>
      <c r="I295" s="30" t="s">
        <v>81</v>
      </c>
      <c r="J295" s="31">
        <v>35</v>
      </c>
      <c r="K295" s="24">
        <v>28</v>
      </c>
      <c r="L295" s="24">
        <v>3</v>
      </c>
      <c r="M295" s="9">
        <v>0.34</v>
      </c>
      <c r="N295" s="9">
        <v>0</v>
      </c>
      <c r="O295" s="2">
        <v>1159</v>
      </c>
      <c r="P295" s="32">
        <v>811</v>
      </c>
      <c r="Q295" s="2">
        <v>811</v>
      </c>
      <c r="R295" s="32">
        <v>579</v>
      </c>
      <c r="S295" s="2">
        <v>1</v>
      </c>
      <c r="T295" s="23"/>
      <c r="U295" s="2">
        <v>0</v>
      </c>
      <c r="V295" s="23"/>
      <c r="W295" s="14">
        <f t="shared" si="24"/>
        <v>0</v>
      </c>
      <c r="X295" s="14">
        <f t="shared" si="25"/>
        <v>0</v>
      </c>
      <c r="Y295" s="14">
        <f t="shared" si="26"/>
        <v>0</v>
      </c>
      <c r="Z295" s="14">
        <f t="shared" si="27"/>
        <v>0</v>
      </c>
      <c r="AA295" s="15">
        <f t="shared" si="28"/>
        <v>0</v>
      </c>
      <c r="AB295" s="15">
        <f t="shared" si="29"/>
        <v>0</v>
      </c>
      <c r="AC295" s="44">
        <v>990</v>
      </c>
    </row>
    <row r="296" spans="1:29" ht="15">
      <c r="A296" s="29" t="s">
        <v>428</v>
      </c>
      <c r="B296" s="29" t="s">
        <v>429</v>
      </c>
      <c r="C296" s="29" t="s">
        <v>162</v>
      </c>
      <c r="D296" s="29" t="s">
        <v>440</v>
      </c>
      <c r="E296" s="43">
        <v>4603766064994</v>
      </c>
      <c r="F296" s="33" t="s">
        <v>441</v>
      </c>
      <c r="G296" s="30" t="s">
        <v>85</v>
      </c>
      <c r="H296" s="30" t="s">
        <v>64</v>
      </c>
      <c r="I296" s="30" t="s">
        <v>81</v>
      </c>
      <c r="J296" s="31">
        <v>63</v>
      </c>
      <c r="K296" s="24">
        <v>60</v>
      </c>
      <c r="L296" s="24">
        <v>2</v>
      </c>
      <c r="M296" s="9">
        <v>1.22</v>
      </c>
      <c r="N296" s="9">
        <v>0.01</v>
      </c>
      <c r="O296" s="2">
        <v>2639</v>
      </c>
      <c r="P296" s="32">
        <v>1847</v>
      </c>
      <c r="Q296" s="2">
        <v>1847</v>
      </c>
      <c r="R296" s="32">
        <v>1599</v>
      </c>
      <c r="S296" s="2">
        <v>2</v>
      </c>
      <c r="T296" s="23"/>
      <c r="U296" s="2">
        <v>0</v>
      </c>
      <c r="V296" s="23"/>
      <c r="W296" s="14">
        <f t="shared" si="24"/>
        <v>0</v>
      </c>
      <c r="X296" s="14">
        <f t="shared" si="25"/>
        <v>0</v>
      </c>
      <c r="Y296" s="14">
        <f t="shared" si="26"/>
        <v>0</v>
      </c>
      <c r="Z296" s="14">
        <f t="shared" si="27"/>
        <v>0</v>
      </c>
      <c r="AA296" s="15">
        <f t="shared" si="28"/>
        <v>0</v>
      </c>
      <c r="AB296" s="15">
        <f t="shared" si="29"/>
        <v>0</v>
      </c>
      <c r="AC296" s="44">
        <v>992</v>
      </c>
    </row>
    <row r="297" spans="1:29" ht="15">
      <c r="A297" s="29" t="s">
        <v>428</v>
      </c>
      <c r="B297" s="29" t="s">
        <v>429</v>
      </c>
      <c r="C297" s="29" t="s">
        <v>162</v>
      </c>
      <c r="D297" s="29" t="s">
        <v>440</v>
      </c>
      <c r="E297" s="43">
        <v>4603766061160</v>
      </c>
      <c r="F297" s="33" t="s">
        <v>441</v>
      </c>
      <c r="G297" s="30" t="s">
        <v>85</v>
      </c>
      <c r="H297" s="30" t="s">
        <v>442</v>
      </c>
      <c r="I297" s="30" t="s">
        <v>81</v>
      </c>
      <c r="J297" s="31">
        <v>63</v>
      </c>
      <c r="K297" s="24">
        <v>60</v>
      </c>
      <c r="L297" s="24">
        <v>2</v>
      </c>
      <c r="M297" s="9">
        <v>1.22</v>
      </c>
      <c r="N297" s="9">
        <v>0.01</v>
      </c>
      <c r="O297" s="2">
        <v>2639</v>
      </c>
      <c r="P297" s="32">
        <v>1847</v>
      </c>
      <c r="Q297" s="2">
        <v>1847</v>
      </c>
      <c r="R297" s="32">
        <v>1599</v>
      </c>
      <c r="S297" s="2">
        <v>2</v>
      </c>
      <c r="T297" s="23"/>
      <c r="U297" s="2">
        <v>0</v>
      </c>
      <c r="V297" s="23"/>
      <c r="W297" s="14">
        <f t="shared" si="24"/>
        <v>0</v>
      </c>
      <c r="X297" s="14">
        <f t="shared" si="25"/>
        <v>0</v>
      </c>
      <c r="Y297" s="14">
        <f t="shared" si="26"/>
        <v>0</v>
      </c>
      <c r="Z297" s="14">
        <f t="shared" si="27"/>
        <v>0</v>
      </c>
      <c r="AA297" s="15">
        <f t="shared" si="28"/>
        <v>0</v>
      </c>
      <c r="AB297" s="15">
        <f t="shared" si="29"/>
        <v>0</v>
      </c>
      <c r="AC297" s="44">
        <v>995</v>
      </c>
    </row>
    <row r="298" spans="1:29" ht="15">
      <c r="A298" s="29" t="s">
        <v>428</v>
      </c>
      <c r="B298" s="29" t="s">
        <v>429</v>
      </c>
      <c r="C298" s="29" t="s">
        <v>162</v>
      </c>
      <c r="D298" s="29" t="s">
        <v>443</v>
      </c>
      <c r="E298" s="43">
        <v>4603766061269</v>
      </c>
      <c r="F298" s="33" t="s">
        <v>444</v>
      </c>
      <c r="G298" s="30" t="s">
        <v>85</v>
      </c>
      <c r="H298" s="30" t="s">
        <v>124</v>
      </c>
      <c r="I298" s="30" t="s">
        <v>81</v>
      </c>
      <c r="J298" s="31">
        <v>52</v>
      </c>
      <c r="K298" s="24">
        <v>30</v>
      </c>
      <c r="L298" s="24">
        <v>3</v>
      </c>
      <c r="M298" s="9">
        <v>1.35</v>
      </c>
      <c r="N298" s="9">
        <v>0.01</v>
      </c>
      <c r="O298" s="2">
        <v>3699</v>
      </c>
      <c r="P298" s="32">
        <v>2589</v>
      </c>
      <c r="Q298" s="2">
        <v>2589</v>
      </c>
      <c r="R298" s="32">
        <v>2249</v>
      </c>
      <c r="S298" s="2">
        <v>2</v>
      </c>
      <c r="T298" s="23"/>
      <c r="U298" s="2">
        <v>0</v>
      </c>
      <c r="V298" s="23"/>
      <c r="W298" s="14">
        <f t="shared" si="24"/>
        <v>0</v>
      </c>
      <c r="X298" s="14">
        <f t="shared" si="25"/>
        <v>0</v>
      </c>
      <c r="Y298" s="14">
        <f t="shared" si="26"/>
        <v>0</v>
      </c>
      <c r="Z298" s="14">
        <f t="shared" si="27"/>
        <v>0</v>
      </c>
      <c r="AA298" s="15">
        <f t="shared" si="28"/>
        <v>0</v>
      </c>
      <c r="AB298" s="15">
        <f t="shared" si="29"/>
        <v>0</v>
      </c>
      <c r="AC298" s="44">
        <v>998</v>
      </c>
    </row>
    <row r="299" spans="1:29" ht="15">
      <c r="A299" s="29" t="s">
        <v>193</v>
      </c>
      <c r="B299" s="29" t="s">
        <v>194</v>
      </c>
      <c r="C299" s="29" t="s">
        <v>162</v>
      </c>
      <c r="D299" s="29" t="s">
        <v>445</v>
      </c>
      <c r="E299" s="43">
        <v>4673725302061</v>
      </c>
      <c r="F299" s="33" t="s">
        <v>446</v>
      </c>
      <c r="G299" s="30" t="s">
        <v>63</v>
      </c>
      <c r="H299" s="30" t="s">
        <v>86</v>
      </c>
      <c r="I299" s="30">
        <v>430</v>
      </c>
      <c r="J299" s="31">
        <v>0</v>
      </c>
      <c r="K299" s="24">
        <v>0</v>
      </c>
      <c r="L299" s="24">
        <v>0</v>
      </c>
      <c r="M299" s="9">
        <v>0</v>
      </c>
      <c r="N299" s="9">
        <v>0</v>
      </c>
      <c r="O299" s="2">
        <v>4990</v>
      </c>
      <c r="P299" s="32">
        <v>3890</v>
      </c>
      <c r="Q299" s="2">
        <v>3890</v>
      </c>
      <c r="R299" s="32">
        <v>3890</v>
      </c>
      <c r="S299" s="2">
        <v>30</v>
      </c>
      <c r="T299" s="23"/>
      <c r="U299" s="2">
        <v>0</v>
      </c>
      <c r="V299" s="23"/>
      <c r="W299" s="14">
        <f t="shared" si="24"/>
        <v>0</v>
      </c>
      <c r="X299" s="14">
        <f t="shared" si="25"/>
        <v>0</v>
      </c>
      <c r="Y299" s="14">
        <f t="shared" si="26"/>
        <v>0</v>
      </c>
      <c r="Z299" s="14">
        <f t="shared" si="27"/>
        <v>0</v>
      </c>
      <c r="AA299" s="15">
        <f t="shared" si="28"/>
        <v>0</v>
      </c>
      <c r="AB299" s="15">
        <f t="shared" si="29"/>
        <v>0</v>
      </c>
      <c r="AC299" s="44">
        <v>999</v>
      </c>
    </row>
    <row r="300" spans="1:29" ht="15">
      <c r="A300" s="29" t="s">
        <v>193</v>
      </c>
      <c r="B300" s="29" t="s">
        <v>194</v>
      </c>
      <c r="C300" s="29" t="s">
        <v>162</v>
      </c>
      <c r="D300" s="29" t="s">
        <v>447</v>
      </c>
      <c r="E300" s="43">
        <v>4673725302085</v>
      </c>
      <c r="F300" s="33" t="s">
        <v>448</v>
      </c>
      <c r="G300" s="30" t="s">
        <v>63</v>
      </c>
      <c r="H300" s="30" t="s">
        <v>86</v>
      </c>
      <c r="I300" s="30">
        <v>480</v>
      </c>
      <c r="J300" s="31">
        <v>0</v>
      </c>
      <c r="K300" s="24">
        <v>0</v>
      </c>
      <c r="L300" s="24">
        <v>0</v>
      </c>
      <c r="M300" s="9">
        <v>0</v>
      </c>
      <c r="N300" s="9">
        <v>0</v>
      </c>
      <c r="O300" s="2">
        <v>5490</v>
      </c>
      <c r="P300" s="32">
        <v>4290</v>
      </c>
      <c r="Q300" s="2">
        <v>4290</v>
      </c>
      <c r="R300" s="32">
        <v>4290</v>
      </c>
      <c r="S300" s="2">
        <v>30</v>
      </c>
      <c r="T300" s="23"/>
      <c r="U300" s="2">
        <v>0</v>
      </c>
      <c r="V300" s="23"/>
      <c r="W300" s="14">
        <f t="shared" si="24"/>
        <v>0</v>
      </c>
      <c r="X300" s="14">
        <f t="shared" si="25"/>
        <v>0</v>
      </c>
      <c r="Y300" s="14">
        <f t="shared" si="26"/>
        <v>0</v>
      </c>
      <c r="Z300" s="14">
        <f t="shared" si="27"/>
        <v>0</v>
      </c>
      <c r="AA300" s="15">
        <f t="shared" si="28"/>
        <v>0</v>
      </c>
      <c r="AB300" s="15">
        <f t="shared" si="29"/>
        <v>0</v>
      </c>
      <c r="AC300" s="44">
        <v>999</v>
      </c>
    </row>
    <row r="301" spans="1:29" ht="15">
      <c r="A301" s="29" t="s">
        <v>193</v>
      </c>
      <c r="B301" s="29" t="s">
        <v>194</v>
      </c>
      <c r="C301" s="29" t="s">
        <v>162</v>
      </c>
      <c r="D301" s="29" t="s">
        <v>309</v>
      </c>
      <c r="E301" s="43">
        <v>4673725302160</v>
      </c>
      <c r="F301" s="33" t="s">
        <v>310</v>
      </c>
      <c r="G301" s="30" t="s">
        <v>63</v>
      </c>
      <c r="H301" s="30" t="s">
        <v>304</v>
      </c>
      <c r="I301" s="30">
        <v>110</v>
      </c>
      <c r="J301" s="31">
        <v>0</v>
      </c>
      <c r="K301" s="24">
        <v>0</v>
      </c>
      <c r="L301" s="24">
        <v>0</v>
      </c>
      <c r="M301" s="9">
        <v>0</v>
      </c>
      <c r="N301" s="9">
        <v>0</v>
      </c>
      <c r="O301" s="2">
        <v>0</v>
      </c>
      <c r="P301" s="32">
        <v>0</v>
      </c>
      <c r="Q301" s="2">
        <v>0</v>
      </c>
      <c r="R301" s="32">
        <v>0</v>
      </c>
      <c r="S301" s="2">
        <v>7</v>
      </c>
      <c r="T301" s="23"/>
      <c r="U301" s="2">
        <v>0</v>
      </c>
      <c r="V301" s="23"/>
      <c r="W301" s="14">
        <f t="shared" si="24"/>
        <v>0</v>
      </c>
      <c r="X301" s="14">
        <f t="shared" si="25"/>
        <v>0</v>
      </c>
      <c r="Y301" s="14">
        <f t="shared" si="26"/>
        <v>0</v>
      </c>
      <c r="Z301" s="14">
        <f t="shared" si="27"/>
        <v>0</v>
      </c>
      <c r="AA301" s="15">
        <f t="shared" si="28"/>
        <v>0</v>
      </c>
      <c r="AB301" s="15">
        <f t="shared" si="29"/>
        <v>0</v>
      </c>
      <c r="AC301" s="44">
        <v>999</v>
      </c>
    </row>
    <row r="302" spans="1:29" ht="15">
      <c r="A302" s="29" t="s">
        <v>193</v>
      </c>
      <c r="B302" s="29" t="s">
        <v>194</v>
      </c>
      <c r="C302" s="29" t="s">
        <v>162</v>
      </c>
      <c r="D302" s="29" t="s">
        <v>306</v>
      </c>
      <c r="E302" s="43">
        <v>4673725302153</v>
      </c>
      <c r="F302" s="33" t="s">
        <v>307</v>
      </c>
      <c r="G302" s="30" t="s">
        <v>63</v>
      </c>
      <c r="H302" s="30" t="s">
        <v>304</v>
      </c>
      <c r="I302" s="30" t="s">
        <v>449</v>
      </c>
      <c r="J302" s="31">
        <v>0</v>
      </c>
      <c r="K302" s="24">
        <v>0</v>
      </c>
      <c r="L302" s="24">
        <v>0</v>
      </c>
      <c r="M302" s="9">
        <v>0</v>
      </c>
      <c r="N302" s="9">
        <v>0</v>
      </c>
      <c r="O302" s="2">
        <v>0</v>
      </c>
      <c r="P302" s="32">
        <v>0</v>
      </c>
      <c r="Q302" s="2">
        <v>0</v>
      </c>
      <c r="R302" s="32">
        <v>0</v>
      </c>
      <c r="S302" s="2">
        <v>5</v>
      </c>
      <c r="T302" s="23"/>
      <c r="U302" s="2">
        <v>0</v>
      </c>
      <c r="V302" s="23"/>
      <c r="W302" s="14">
        <f t="shared" si="24"/>
        <v>0</v>
      </c>
      <c r="X302" s="14">
        <f t="shared" si="25"/>
        <v>0</v>
      </c>
      <c r="Y302" s="14">
        <f t="shared" si="26"/>
        <v>0</v>
      </c>
      <c r="Z302" s="14">
        <f t="shared" si="27"/>
        <v>0</v>
      </c>
      <c r="AA302" s="15">
        <f t="shared" si="28"/>
        <v>0</v>
      </c>
      <c r="AB302" s="15">
        <f t="shared" si="29"/>
        <v>0</v>
      </c>
      <c r="AC302" s="44">
        <v>999</v>
      </c>
    </row>
    <row r="303" spans="1:29" ht="15">
      <c r="A303" s="29" t="s">
        <v>193</v>
      </c>
      <c r="B303" s="29" t="s">
        <v>194</v>
      </c>
      <c r="C303" s="29" t="s">
        <v>162</v>
      </c>
      <c r="D303" s="29" t="s">
        <v>450</v>
      </c>
      <c r="E303" s="43">
        <v>4673725301736</v>
      </c>
      <c r="F303" s="33" t="s">
        <v>451</v>
      </c>
      <c r="G303" s="30" t="s">
        <v>63</v>
      </c>
      <c r="H303" s="30" t="s">
        <v>86</v>
      </c>
      <c r="I303" s="30" t="s">
        <v>81</v>
      </c>
      <c r="J303" s="31">
        <v>38</v>
      </c>
      <c r="K303" s="24">
        <v>20</v>
      </c>
      <c r="L303" s="24">
        <v>10</v>
      </c>
      <c r="M303" s="9">
        <v>2</v>
      </c>
      <c r="N303" s="9">
        <v>0.01</v>
      </c>
      <c r="O303" s="2">
        <v>4290</v>
      </c>
      <c r="P303" s="32">
        <v>2969</v>
      </c>
      <c r="Q303" s="2">
        <v>2969</v>
      </c>
      <c r="R303" s="32">
        <v>2969</v>
      </c>
      <c r="S303" s="2">
        <v>16</v>
      </c>
      <c r="T303" s="23"/>
      <c r="U303" s="2">
        <v>0</v>
      </c>
      <c r="V303" s="23"/>
      <c r="W303" s="14">
        <f t="shared" si="24"/>
        <v>0</v>
      </c>
      <c r="X303" s="14">
        <f t="shared" si="25"/>
        <v>0</v>
      </c>
      <c r="Y303" s="14">
        <f t="shared" si="26"/>
        <v>0</v>
      </c>
      <c r="Z303" s="14">
        <f t="shared" si="27"/>
        <v>0</v>
      </c>
      <c r="AA303" s="15">
        <f t="shared" si="28"/>
        <v>0</v>
      </c>
      <c r="AB303" s="15">
        <f t="shared" si="29"/>
        <v>0</v>
      </c>
      <c r="AC303" s="44">
        <v>999</v>
      </c>
    </row>
    <row r="304" spans="1:29" ht="15">
      <c r="A304" s="29" t="s">
        <v>58</v>
      </c>
      <c r="B304" s="29" t="s">
        <v>82</v>
      </c>
      <c r="C304" s="29" t="s">
        <v>162</v>
      </c>
      <c r="D304" s="29" t="s">
        <v>452</v>
      </c>
      <c r="E304" s="43">
        <v>4673725302269</v>
      </c>
      <c r="F304" s="33" t="s">
        <v>453</v>
      </c>
      <c r="G304" s="30" t="s">
        <v>85</v>
      </c>
      <c r="H304" s="30" t="s">
        <v>454</v>
      </c>
      <c r="I304" s="30">
        <v>450</v>
      </c>
      <c r="J304" s="31">
        <v>135</v>
      </c>
      <c r="K304" s="24">
        <v>68</v>
      </c>
      <c r="L304" s="24">
        <v>35.5</v>
      </c>
      <c r="M304" s="9">
        <v>76</v>
      </c>
      <c r="N304" s="9">
        <v>0.33</v>
      </c>
      <c r="O304" s="2">
        <v>0</v>
      </c>
      <c r="P304" s="32">
        <v>0</v>
      </c>
      <c r="Q304" s="2">
        <v>0</v>
      </c>
      <c r="R304" s="32">
        <v>0</v>
      </c>
      <c r="S304" s="2">
        <v>1</v>
      </c>
      <c r="T304" s="23"/>
      <c r="U304" s="2">
        <v>0</v>
      </c>
      <c r="V304" s="23"/>
      <c r="W304" s="14">
        <f t="shared" si="24"/>
        <v>0</v>
      </c>
      <c r="X304" s="14">
        <f t="shared" si="25"/>
        <v>0</v>
      </c>
      <c r="Y304" s="14">
        <f t="shared" si="26"/>
        <v>0</v>
      </c>
      <c r="Z304" s="14">
        <f t="shared" si="27"/>
        <v>0</v>
      </c>
      <c r="AA304" s="15">
        <f t="shared" si="28"/>
        <v>0</v>
      </c>
      <c r="AB304" s="15">
        <f t="shared" si="29"/>
        <v>0</v>
      </c>
      <c r="AC304" s="44">
        <v>999</v>
      </c>
    </row>
    <row r="305" spans="1:29" ht="15">
      <c r="A305" s="29" t="s">
        <v>58</v>
      </c>
      <c r="B305" s="29" t="s">
        <v>82</v>
      </c>
      <c r="C305" s="29" t="s">
        <v>162</v>
      </c>
      <c r="D305" s="29" t="s">
        <v>264</v>
      </c>
      <c r="E305" s="43">
        <v>4673725302276</v>
      </c>
      <c r="F305" s="33" t="s">
        <v>265</v>
      </c>
      <c r="G305" s="30" t="s">
        <v>85</v>
      </c>
      <c r="H305" s="30" t="s">
        <v>454</v>
      </c>
      <c r="I305" s="30">
        <v>480</v>
      </c>
      <c r="J305" s="31">
        <v>145</v>
      </c>
      <c r="K305" s="24">
        <v>85</v>
      </c>
      <c r="L305" s="24">
        <v>43</v>
      </c>
      <c r="M305" s="9">
        <v>88.5</v>
      </c>
      <c r="N305" s="9">
        <v>0.53</v>
      </c>
      <c r="O305" s="2">
        <v>0</v>
      </c>
      <c r="P305" s="32">
        <v>0</v>
      </c>
      <c r="Q305" s="2">
        <v>0</v>
      </c>
      <c r="R305" s="32">
        <v>0</v>
      </c>
      <c r="S305" s="2">
        <v>1</v>
      </c>
      <c r="T305" s="23"/>
      <c r="U305" s="2">
        <v>0</v>
      </c>
      <c r="V305" s="23"/>
      <c r="W305" s="14">
        <f t="shared" si="24"/>
        <v>0</v>
      </c>
      <c r="X305" s="14">
        <f t="shared" si="25"/>
        <v>0</v>
      </c>
      <c r="Y305" s="14">
        <f t="shared" si="26"/>
        <v>0</v>
      </c>
      <c r="Z305" s="14">
        <f t="shared" si="27"/>
        <v>0</v>
      </c>
      <c r="AA305" s="15">
        <f t="shared" si="28"/>
        <v>0</v>
      </c>
      <c r="AB305" s="15">
        <f t="shared" si="29"/>
        <v>0</v>
      </c>
      <c r="AC305" s="44">
        <v>999</v>
      </c>
    </row>
    <row r="306" spans="1:29" ht="15">
      <c r="A306" s="29" t="s">
        <v>58</v>
      </c>
      <c r="B306" s="29" t="s">
        <v>82</v>
      </c>
      <c r="C306" s="29" t="s">
        <v>187</v>
      </c>
      <c r="D306" s="29" t="s">
        <v>455</v>
      </c>
      <c r="E306" s="43">
        <v>2000000043364</v>
      </c>
      <c r="F306" s="33" t="s">
        <v>456</v>
      </c>
      <c r="G306" s="30" t="s">
        <v>85</v>
      </c>
      <c r="H306" s="30" t="s">
        <v>457</v>
      </c>
      <c r="I306" s="30">
        <v>360</v>
      </c>
      <c r="J306" s="31">
        <v>120</v>
      </c>
      <c r="K306" s="24">
        <v>65</v>
      </c>
      <c r="L306" s="24">
        <v>29</v>
      </c>
      <c r="M306" s="9">
        <v>42.26</v>
      </c>
      <c r="N306" s="9">
        <v>0.23</v>
      </c>
      <c r="O306" s="2">
        <v>55290</v>
      </c>
      <c r="P306" s="32">
        <v>44290</v>
      </c>
      <c r="Q306" s="2">
        <v>41490</v>
      </c>
      <c r="R306" s="32">
        <v>38690</v>
      </c>
      <c r="S306" s="2">
        <v>1</v>
      </c>
      <c r="T306" s="23"/>
      <c r="U306" s="2">
        <v>0</v>
      </c>
      <c r="V306" s="23"/>
      <c r="W306" s="14">
        <f t="shared" si="24"/>
        <v>0</v>
      </c>
      <c r="X306" s="14">
        <f t="shared" si="25"/>
        <v>0</v>
      </c>
      <c r="Y306" s="14">
        <f t="shared" si="26"/>
        <v>0</v>
      </c>
      <c r="Z306" s="14">
        <f t="shared" si="27"/>
        <v>0</v>
      </c>
      <c r="AA306" s="15">
        <f t="shared" si="28"/>
        <v>0</v>
      </c>
      <c r="AB306" s="15">
        <f t="shared" si="29"/>
        <v>0</v>
      </c>
      <c r="AC306" s="44">
        <v>999</v>
      </c>
    </row>
    <row r="307" spans="1:29" ht="15">
      <c r="A307" s="29" t="s">
        <v>428</v>
      </c>
      <c r="B307" s="29" t="s">
        <v>429</v>
      </c>
      <c r="C307" s="29" t="s">
        <v>162</v>
      </c>
      <c r="D307" s="29" t="s">
        <v>443</v>
      </c>
      <c r="E307" s="43">
        <v>4603766061252</v>
      </c>
      <c r="F307" s="33" t="s">
        <v>444</v>
      </c>
      <c r="G307" s="30" t="s">
        <v>85</v>
      </c>
      <c r="H307" s="30" t="s">
        <v>442</v>
      </c>
      <c r="I307" s="30" t="s">
        <v>81</v>
      </c>
      <c r="J307" s="31">
        <v>52</v>
      </c>
      <c r="K307" s="24">
        <v>30</v>
      </c>
      <c r="L307" s="24">
        <v>3</v>
      </c>
      <c r="M307" s="9">
        <v>1.35</v>
      </c>
      <c r="N307" s="9">
        <v>0.01</v>
      </c>
      <c r="O307" s="2">
        <v>3699</v>
      </c>
      <c r="P307" s="32">
        <v>2589</v>
      </c>
      <c r="Q307" s="2">
        <v>2589</v>
      </c>
      <c r="R307" s="32">
        <v>2249</v>
      </c>
      <c r="S307" s="2">
        <v>2</v>
      </c>
      <c r="T307" s="23"/>
      <c r="U307" s="2">
        <v>0</v>
      </c>
      <c r="V307" s="23"/>
      <c r="W307" s="14">
        <f t="shared" si="24"/>
        <v>0</v>
      </c>
      <c r="X307" s="14">
        <f t="shared" si="25"/>
        <v>0</v>
      </c>
      <c r="Y307" s="14">
        <f t="shared" si="26"/>
        <v>0</v>
      </c>
      <c r="Z307" s="14">
        <f t="shared" si="27"/>
        <v>0</v>
      </c>
      <c r="AA307" s="15">
        <f t="shared" si="28"/>
        <v>0</v>
      </c>
      <c r="AB307" s="15">
        <f t="shared" si="29"/>
        <v>0</v>
      </c>
      <c r="AC307" s="44">
        <v>999</v>
      </c>
    </row>
    <row r="308" spans="1:29" ht="15">
      <c r="A308" s="29" t="s">
        <v>428</v>
      </c>
      <c r="B308" s="29" t="s">
        <v>429</v>
      </c>
      <c r="C308" s="29" t="s">
        <v>162</v>
      </c>
      <c r="D308" s="29" t="s">
        <v>443</v>
      </c>
      <c r="E308" s="43">
        <v>4603766061207</v>
      </c>
      <c r="F308" s="33" t="s">
        <v>444</v>
      </c>
      <c r="G308" s="30" t="s">
        <v>85</v>
      </c>
      <c r="H308" s="30" t="s">
        <v>314</v>
      </c>
      <c r="I308" s="30" t="s">
        <v>81</v>
      </c>
      <c r="J308" s="31">
        <v>52</v>
      </c>
      <c r="K308" s="24">
        <v>30</v>
      </c>
      <c r="L308" s="24">
        <v>3</v>
      </c>
      <c r="M308" s="9">
        <v>1.35</v>
      </c>
      <c r="N308" s="9">
        <v>0.01</v>
      </c>
      <c r="O308" s="2">
        <v>3699</v>
      </c>
      <c r="P308" s="32">
        <v>2589</v>
      </c>
      <c r="Q308" s="2">
        <v>2589</v>
      </c>
      <c r="R308" s="32">
        <v>2249</v>
      </c>
      <c r="S308" s="2">
        <v>2</v>
      </c>
      <c r="T308" s="23"/>
      <c r="U308" s="2">
        <v>0</v>
      </c>
      <c r="V308" s="23"/>
      <c r="W308" s="14">
        <f t="shared" si="24"/>
        <v>0</v>
      </c>
      <c r="X308" s="14">
        <f t="shared" si="25"/>
        <v>0</v>
      </c>
      <c r="Y308" s="14">
        <f t="shared" si="26"/>
        <v>0</v>
      </c>
      <c r="Z308" s="14">
        <f t="shared" si="27"/>
        <v>0</v>
      </c>
      <c r="AA308" s="15">
        <f t="shared" si="28"/>
        <v>0</v>
      </c>
      <c r="AB308" s="15">
        <f t="shared" si="29"/>
        <v>0</v>
      </c>
      <c r="AC308" s="44">
        <v>1000</v>
      </c>
    </row>
    <row r="309" spans="1:29" ht="15">
      <c r="A309" s="29" t="s">
        <v>428</v>
      </c>
      <c r="B309" s="29" t="s">
        <v>429</v>
      </c>
      <c r="C309" s="29" t="s">
        <v>162</v>
      </c>
      <c r="D309" s="29" t="s">
        <v>443</v>
      </c>
      <c r="E309" s="43">
        <v>4603766061191</v>
      </c>
      <c r="F309" s="33" t="s">
        <v>444</v>
      </c>
      <c r="G309" s="30" t="s">
        <v>85</v>
      </c>
      <c r="H309" s="30" t="s">
        <v>64</v>
      </c>
      <c r="I309" s="30" t="s">
        <v>81</v>
      </c>
      <c r="J309" s="31">
        <v>52</v>
      </c>
      <c r="K309" s="24">
        <v>30</v>
      </c>
      <c r="L309" s="24">
        <v>3</v>
      </c>
      <c r="M309" s="9">
        <v>1.35</v>
      </c>
      <c r="N309" s="9">
        <v>0.01</v>
      </c>
      <c r="O309" s="2">
        <v>3699</v>
      </c>
      <c r="P309" s="32">
        <v>2589</v>
      </c>
      <c r="Q309" s="2">
        <v>2589</v>
      </c>
      <c r="R309" s="32">
        <v>2249</v>
      </c>
      <c r="S309" s="2">
        <v>1</v>
      </c>
      <c r="T309" s="23"/>
      <c r="U309" s="2">
        <v>0</v>
      </c>
      <c r="V309" s="23"/>
      <c r="W309" s="14">
        <f t="shared" si="24"/>
        <v>0</v>
      </c>
      <c r="X309" s="14">
        <f t="shared" si="25"/>
        <v>0</v>
      </c>
      <c r="Y309" s="14">
        <f t="shared" si="26"/>
        <v>0</v>
      </c>
      <c r="Z309" s="14">
        <f t="shared" si="27"/>
        <v>0</v>
      </c>
      <c r="AA309" s="15">
        <f t="shared" si="28"/>
        <v>0</v>
      </c>
      <c r="AB309" s="15">
        <f t="shared" si="29"/>
        <v>0</v>
      </c>
      <c r="AC309" s="44">
        <v>1001</v>
      </c>
    </row>
    <row r="310" spans="1:29" ht="15">
      <c r="A310" s="29" t="s">
        <v>428</v>
      </c>
      <c r="B310" s="29" t="s">
        <v>429</v>
      </c>
      <c r="C310" s="29" t="s">
        <v>162</v>
      </c>
      <c r="D310" s="29" t="s">
        <v>443</v>
      </c>
      <c r="E310" s="43">
        <v>4603734956818</v>
      </c>
      <c r="F310" s="33" t="s">
        <v>444</v>
      </c>
      <c r="G310" s="30" t="s">
        <v>85</v>
      </c>
      <c r="H310" s="30" t="s">
        <v>458</v>
      </c>
      <c r="I310" s="30" t="s">
        <v>81</v>
      </c>
      <c r="J310" s="31">
        <v>52</v>
      </c>
      <c r="K310" s="24">
        <v>30</v>
      </c>
      <c r="L310" s="24">
        <v>3</v>
      </c>
      <c r="M310" s="9">
        <v>1.35</v>
      </c>
      <c r="N310" s="9">
        <v>0.01</v>
      </c>
      <c r="O310" s="2">
        <v>3699</v>
      </c>
      <c r="P310" s="32">
        <v>2589</v>
      </c>
      <c r="Q310" s="2">
        <v>2589</v>
      </c>
      <c r="R310" s="32">
        <v>2249</v>
      </c>
      <c r="S310" s="2">
        <v>39</v>
      </c>
      <c r="T310" s="23"/>
      <c r="U310" s="2">
        <v>0</v>
      </c>
      <c r="V310" s="23"/>
      <c r="W310" s="14">
        <f t="shared" si="24"/>
        <v>0</v>
      </c>
      <c r="X310" s="14">
        <f t="shared" si="25"/>
        <v>0</v>
      </c>
      <c r="Y310" s="14">
        <f t="shared" si="26"/>
        <v>0</v>
      </c>
      <c r="Z310" s="14">
        <f t="shared" si="27"/>
        <v>0</v>
      </c>
      <c r="AA310" s="15">
        <f t="shared" si="28"/>
        <v>0</v>
      </c>
      <c r="AB310" s="15">
        <f t="shared" si="29"/>
        <v>0</v>
      </c>
      <c r="AC310" s="44">
        <v>1002</v>
      </c>
    </row>
    <row r="311" spans="1:29" ht="15">
      <c r="A311" s="29" t="s">
        <v>428</v>
      </c>
      <c r="B311" s="29" t="s">
        <v>429</v>
      </c>
      <c r="C311" s="29" t="s">
        <v>162</v>
      </c>
      <c r="D311" s="29" t="s">
        <v>459</v>
      </c>
      <c r="E311" s="43">
        <v>4603766061214</v>
      </c>
      <c r="F311" s="33" t="s">
        <v>460</v>
      </c>
      <c r="G311" s="30" t="s">
        <v>85</v>
      </c>
      <c r="H311" s="30" t="s">
        <v>461</v>
      </c>
      <c r="I311" s="30" t="s">
        <v>81</v>
      </c>
      <c r="J311" s="31">
        <v>65</v>
      </c>
      <c r="K311" s="24">
        <v>31</v>
      </c>
      <c r="L311" s="24">
        <v>3</v>
      </c>
      <c r="M311" s="9">
        <v>1.5</v>
      </c>
      <c r="N311" s="9">
        <v>0.01</v>
      </c>
      <c r="O311" s="2">
        <v>4159</v>
      </c>
      <c r="P311" s="32">
        <v>2903</v>
      </c>
      <c r="Q311" s="2">
        <v>2903</v>
      </c>
      <c r="R311" s="32">
        <v>2509</v>
      </c>
      <c r="S311" s="2">
        <v>1</v>
      </c>
      <c r="T311" s="23"/>
      <c r="U311" s="2">
        <v>0</v>
      </c>
      <c r="V311" s="23"/>
      <c r="W311" s="14">
        <f t="shared" si="24"/>
        <v>0</v>
      </c>
      <c r="X311" s="14">
        <f t="shared" si="25"/>
        <v>0</v>
      </c>
      <c r="Y311" s="14">
        <f t="shared" si="26"/>
        <v>0</v>
      </c>
      <c r="Z311" s="14">
        <f t="shared" si="27"/>
        <v>0</v>
      </c>
      <c r="AA311" s="15">
        <f t="shared" si="28"/>
        <v>0</v>
      </c>
      <c r="AB311" s="15">
        <f t="shared" si="29"/>
        <v>0</v>
      </c>
      <c r="AC311" s="44">
        <v>1003</v>
      </c>
    </row>
    <row r="312" spans="1:29" ht="15">
      <c r="A312" s="29" t="s">
        <v>428</v>
      </c>
      <c r="B312" s="29" t="s">
        <v>429</v>
      </c>
      <c r="C312" s="29" t="s">
        <v>162</v>
      </c>
      <c r="D312" s="29" t="s">
        <v>459</v>
      </c>
      <c r="E312" s="43">
        <v>4603734956825</v>
      </c>
      <c r="F312" s="33" t="s">
        <v>460</v>
      </c>
      <c r="G312" s="30" t="s">
        <v>85</v>
      </c>
      <c r="H312" s="30" t="s">
        <v>64</v>
      </c>
      <c r="I312" s="30" t="s">
        <v>81</v>
      </c>
      <c r="J312" s="31">
        <v>65</v>
      </c>
      <c r="K312" s="24">
        <v>31</v>
      </c>
      <c r="L312" s="24">
        <v>3</v>
      </c>
      <c r="M312" s="9">
        <v>1.5</v>
      </c>
      <c r="N312" s="9">
        <v>0.01</v>
      </c>
      <c r="O312" s="2">
        <v>4159</v>
      </c>
      <c r="P312" s="32">
        <v>2903</v>
      </c>
      <c r="Q312" s="2">
        <v>2903</v>
      </c>
      <c r="R312" s="32">
        <v>2509</v>
      </c>
      <c r="S312" s="2">
        <v>3</v>
      </c>
      <c r="T312" s="23"/>
      <c r="U312" s="2">
        <v>0</v>
      </c>
      <c r="V312" s="23"/>
      <c r="W312" s="14">
        <f t="shared" si="24"/>
        <v>0</v>
      </c>
      <c r="X312" s="14">
        <f t="shared" si="25"/>
        <v>0</v>
      </c>
      <c r="Y312" s="14">
        <f t="shared" si="26"/>
        <v>0</v>
      </c>
      <c r="Z312" s="14">
        <f t="shared" si="27"/>
        <v>0</v>
      </c>
      <c r="AA312" s="15">
        <f t="shared" si="28"/>
        <v>0</v>
      </c>
      <c r="AB312" s="15">
        <f t="shared" si="29"/>
        <v>0</v>
      </c>
      <c r="AC312" s="44">
        <v>1004</v>
      </c>
    </row>
    <row r="313" spans="1:29" ht="15">
      <c r="A313" s="29" t="s">
        <v>428</v>
      </c>
      <c r="B313" s="29" t="s">
        <v>429</v>
      </c>
      <c r="C313" s="29" t="s">
        <v>101</v>
      </c>
      <c r="D313" s="29" t="s">
        <v>462</v>
      </c>
      <c r="E313" s="43">
        <v>4603766062518</v>
      </c>
      <c r="F313" s="33" t="s">
        <v>463</v>
      </c>
      <c r="G313" s="30" t="s">
        <v>63</v>
      </c>
      <c r="H313" s="30" t="s">
        <v>86</v>
      </c>
      <c r="I313" s="30" t="s">
        <v>81</v>
      </c>
      <c r="J313" s="31">
        <v>35</v>
      </c>
      <c r="K313" s="24">
        <v>4</v>
      </c>
      <c r="L313" s="24">
        <v>2</v>
      </c>
      <c r="M313" s="9">
        <v>0.24</v>
      </c>
      <c r="N313" s="9">
        <v>0</v>
      </c>
      <c r="O313" s="2">
        <v>1709</v>
      </c>
      <c r="P313" s="32">
        <v>1200</v>
      </c>
      <c r="Q313" s="2">
        <v>1200</v>
      </c>
      <c r="R313" s="32">
        <v>1039</v>
      </c>
      <c r="S313" s="2">
        <v>12</v>
      </c>
      <c r="T313" s="23"/>
      <c r="U313" s="2">
        <v>0</v>
      </c>
      <c r="V313" s="23"/>
      <c r="W313" s="14">
        <f t="shared" si="24"/>
        <v>0</v>
      </c>
      <c r="X313" s="14">
        <f t="shared" si="25"/>
        <v>0</v>
      </c>
      <c r="Y313" s="14">
        <f t="shared" si="26"/>
        <v>0</v>
      </c>
      <c r="Z313" s="14">
        <f t="shared" si="27"/>
        <v>0</v>
      </c>
      <c r="AA313" s="15">
        <f t="shared" si="28"/>
        <v>0</v>
      </c>
      <c r="AB313" s="15">
        <f t="shared" si="29"/>
        <v>0</v>
      </c>
      <c r="AC313" s="44">
        <v>1005</v>
      </c>
    </row>
    <row r="314" spans="1:29" ht="15">
      <c r="A314" s="29" t="s">
        <v>428</v>
      </c>
      <c r="B314" s="29" t="s">
        <v>429</v>
      </c>
      <c r="C314" s="29" t="s">
        <v>101</v>
      </c>
      <c r="D314" s="29" t="s">
        <v>464</v>
      </c>
      <c r="E314" s="43">
        <v>4603766062501</v>
      </c>
      <c r="F314" s="33" t="s">
        <v>465</v>
      </c>
      <c r="G314" s="30" t="s">
        <v>63</v>
      </c>
      <c r="H314" s="30" t="s">
        <v>86</v>
      </c>
      <c r="I314" s="30" t="s">
        <v>81</v>
      </c>
      <c r="J314" s="31">
        <v>35</v>
      </c>
      <c r="K314" s="24">
        <v>4</v>
      </c>
      <c r="L314" s="24">
        <v>2</v>
      </c>
      <c r="M314" s="9">
        <v>0.28000000000000003</v>
      </c>
      <c r="N314" s="9">
        <v>0</v>
      </c>
      <c r="O314" s="2">
        <v>2199</v>
      </c>
      <c r="P314" s="32">
        <v>1556</v>
      </c>
      <c r="Q314" s="2">
        <v>1556</v>
      </c>
      <c r="R314" s="32">
        <v>1339</v>
      </c>
      <c r="S314" s="2">
        <v>18</v>
      </c>
      <c r="T314" s="23"/>
      <c r="U314" s="2">
        <v>0</v>
      </c>
      <c r="V314" s="23"/>
      <c r="W314" s="14">
        <f t="shared" si="24"/>
        <v>0</v>
      </c>
      <c r="X314" s="14">
        <f t="shared" si="25"/>
        <v>0</v>
      </c>
      <c r="Y314" s="14">
        <f t="shared" si="26"/>
        <v>0</v>
      </c>
      <c r="Z314" s="14">
        <f t="shared" si="27"/>
        <v>0</v>
      </c>
      <c r="AA314" s="15">
        <f t="shared" si="28"/>
        <v>0</v>
      </c>
      <c r="AB314" s="15">
        <f t="shared" si="29"/>
        <v>0</v>
      </c>
      <c r="AC314" s="44">
        <v>1006</v>
      </c>
    </row>
    <row r="315" spans="1:29" ht="15">
      <c r="A315" s="29" t="s">
        <v>428</v>
      </c>
      <c r="B315" s="29" t="s">
        <v>429</v>
      </c>
      <c r="C315" s="29" t="s">
        <v>101</v>
      </c>
      <c r="D315" s="29" t="s">
        <v>466</v>
      </c>
      <c r="E315" s="43">
        <v>4603766062532</v>
      </c>
      <c r="F315" s="33" t="s">
        <v>467</v>
      </c>
      <c r="G315" s="30" t="s">
        <v>63</v>
      </c>
      <c r="H315" s="30" t="s">
        <v>86</v>
      </c>
      <c r="I315" s="30" t="s">
        <v>81</v>
      </c>
      <c r="J315" s="31">
        <v>35</v>
      </c>
      <c r="K315" s="24">
        <v>6</v>
      </c>
      <c r="L315" s="24">
        <v>5</v>
      </c>
      <c r="M315" s="9">
        <v>1.02</v>
      </c>
      <c r="N315" s="9">
        <v>0</v>
      </c>
      <c r="O315" s="2">
        <v>2049</v>
      </c>
      <c r="P315" s="32">
        <v>1434</v>
      </c>
      <c r="Q315" s="2">
        <v>1434</v>
      </c>
      <c r="R315" s="32">
        <v>1229</v>
      </c>
      <c r="S315" s="2">
        <v>12</v>
      </c>
      <c r="T315" s="23"/>
      <c r="U315" s="2">
        <v>0</v>
      </c>
      <c r="V315" s="23"/>
      <c r="W315" s="14">
        <f t="shared" si="24"/>
        <v>0</v>
      </c>
      <c r="X315" s="14">
        <f t="shared" si="25"/>
        <v>0</v>
      </c>
      <c r="Y315" s="14">
        <f t="shared" si="26"/>
        <v>0</v>
      </c>
      <c r="Z315" s="14">
        <f t="shared" si="27"/>
        <v>0</v>
      </c>
      <c r="AA315" s="15">
        <f t="shared" si="28"/>
        <v>0</v>
      </c>
      <c r="AB315" s="15">
        <f t="shared" si="29"/>
        <v>0</v>
      </c>
      <c r="AC315" s="44">
        <v>1007</v>
      </c>
    </row>
    <row r="316" spans="1:29" ht="15">
      <c r="A316" s="29" t="s">
        <v>428</v>
      </c>
      <c r="B316" s="29" t="s">
        <v>429</v>
      </c>
      <c r="C316" s="29" t="s">
        <v>60</v>
      </c>
      <c r="D316" s="29" t="s">
        <v>468</v>
      </c>
      <c r="E316" s="43">
        <v>4603766062525</v>
      </c>
      <c r="F316" s="33" t="s">
        <v>469</v>
      </c>
      <c r="G316" s="30" t="s">
        <v>63</v>
      </c>
      <c r="H316" s="30" t="s">
        <v>86</v>
      </c>
      <c r="I316" s="30" t="s">
        <v>81</v>
      </c>
      <c r="J316" s="31">
        <v>35</v>
      </c>
      <c r="K316" s="24">
        <v>6</v>
      </c>
      <c r="L316" s="24">
        <v>5</v>
      </c>
      <c r="M316" s="9">
        <v>1.1200000000000001</v>
      </c>
      <c r="N316" s="9">
        <v>0</v>
      </c>
      <c r="O316" s="2">
        <v>2279</v>
      </c>
      <c r="P316" s="32">
        <v>1593</v>
      </c>
      <c r="Q316" s="2">
        <v>1593</v>
      </c>
      <c r="R316" s="32">
        <v>1369</v>
      </c>
      <c r="S316" s="2">
        <v>10</v>
      </c>
      <c r="T316" s="23"/>
      <c r="U316" s="2">
        <v>0</v>
      </c>
      <c r="V316" s="23"/>
      <c r="W316" s="14">
        <f t="shared" si="24"/>
        <v>0</v>
      </c>
      <c r="X316" s="14">
        <f t="shared" si="25"/>
        <v>0</v>
      </c>
      <c r="Y316" s="14">
        <f t="shared" si="26"/>
        <v>0</v>
      </c>
      <c r="Z316" s="14">
        <f t="shared" si="27"/>
        <v>0</v>
      </c>
      <c r="AA316" s="15">
        <f t="shared" si="28"/>
        <v>0</v>
      </c>
      <c r="AB316" s="15">
        <f t="shared" si="29"/>
        <v>0</v>
      </c>
      <c r="AC316" s="44">
        <v>1008</v>
      </c>
    </row>
    <row r="317" spans="1:29" ht="15">
      <c r="A317" s="29" t="s">
        <v>428</v>
      </c>
      <c r="B317" s="29" t="s">
        <v>429</v>
      </c>
      <c r="C317" s="29" t="s">
        <v>162</v>
      </c>
      <c r="D317" s="29" t="s">
        <v>470</v>
      </c>
      <c r="E317" s="43">
        <v>4603766060774</v>
      </c>
      <c r="F317" s="33" t="s">
        <v>471</v>
      </c>
      <c r="G317" s="30" t="s">
        <v>63</v>
      </c>
      <c r="H317" s="30" t="s">
        <v>86</v>
      </c>
      <c r="I317" s="30" t="s">
        <v>81</v>
      </c>
      <c r="J317" s="31">
        <v>30</v>
      </c>
      <c r="K317" s="24">
        <v>40</v>
      </c>
      <c r="L317" s="24">
        <v>10</v>
      </c>
      <c r="M317" s="9">
        <v>1</v>
      </c>
      <c r="N317" s="9">
        <v>0.01</v>
      </c>
      <c r="O317" s="2">
        <v>3199</v>
      </c>
      <c r="P317" s="32">
        <v>2239</v>
      </c>
      <c r="Q317" s="2">
        <v>2239</v>
      </c>
      <c r="R317" s="32">
        <v>1919</v>
      </c>
      <c r="S317" s="2">
        <v>50</v>
      </c>
      <c r="T317" s="23"/>
      <c r="U317" s="2">
        <v>0</v>
      </c>
      <c r="V317" s="23"/>
      <c r="W317" s="14">
        <f t="shared" si="24"/>
        <v>0</v>
      </c>
      <c r="X317" s="14">
        <f t="shared" si="25"/>
        <v>0</v>
      </c>
      <c r="Y317" s="14">
        <f t="shared" si="26"/>
        <v>0</v>
      </c>
      <c r="Z317" s="14">
        <f t="shared" si="27"/>
        <v>0</v>
      </c>
      <c r="AA317" s="15">
        <f t="shared" si="28"/>
        <v>0</v>
      </c>
      <c r="AB317" s="15">
        <f t="shared" si="29"/>
        <v>0</v>
      </c>
      <c r="AC317" s="44">
        <v>1010</v>
      </c>
    </row>
    <row r="318" spans="1:29" ht="15">
      <c r="A318" s="29" t="s">
        <v>428</v>
      </c>
      <c r="B318" s="29" t="s">
        <v>429</v>
      </c>
      <c r="C318" s="29" t="s">
        <v>162</v>
      </c>
      <c r="D318" s="29" t="s">
        <v>472</v>
      </c>
      <c r="E318" s="43">
        <v>4603766060521</v>
      </c>
      <c r="F318" s="33" t="s">
        <v>473</v>
      </c>
      <c r="G318" s="30" t="s">
        <v>85</v>
      </c>
      <c r="H318" s="30" t="s">
        <v>86</v>
      </c>
      <c r="I318" s="30" t="s">
        <v>81</v>
      </c>
      <c r="J318" s="31">
        <v>44</v>
      </c>
      <c r="K318" s="24">
        <v>32</v>
      </c>
      <c r="L318" s="24">
        <v>4</v>
      </c>
      <c r="M318" s="9">
        <v>1.6</v>
      </c>
      <c r="N318" s="9">
        <v>0.01</v>
      </c>
      <c r="O318" s="2">
        <v>3509</v>
      </c>
      <c r="P318" s="32">
        <v>2457</v>
      </c>
      <c r="Q318" s="2">
        <v>2457</v>
      </c>
      <c r="R318" s="32">
        <v>2099</v>
      </c>
      <c r="S318" s="2">
        <v>15</v>
      </c>
      <c r="T318" s="23"/>
      <c r="U318" s="2">
        <v>0</v>
      </c>
      <c r="V318" s="23"/>
      <c r="W318" s="14">
        <f t="shared" si="24"/>
        <v>0</v>
      </c>
      <c r="X318" s="14">
        <f t="shared" si="25"/>
        <v>0</v>
      </c>
      <c r="Y318" s="14">
        <f t="shared" si="26"/>
        <v>0</v>
      </c>
      <c r="Z318" s="14">
        <f t="shared" si="27"/>
        <v>0</v>
      </c>
      <c r="AA318" s="15">
        <f t="shared" si="28"/>
        <v>0</v>
      </c>
      <c r="AB318" s="15">
        <f t="shared" si="29"/>
        <v>0</v>
      </c>
      <c r="AC318" s="44">
        <v>1011</v>
      </c>
    </row>
    <row r="319" spans="1:29" ht="15">
      <c r="A319" s="29" t="s">
        <v>428</v>
      </c>
      <c r="B319" s="29" t="s">
        <v>429</v>
      </c>
      <c r="C319" s="29" t="s">
        <v>162</v>
      </c>
      <c r="D319" s="29" t="s">
        <v>474</v>
      </c>
      <c r="E319" s="43">
        <v>4603766060538</v>
      </c>
      <c r="F319" s="33" t="s">
        <v>475</v>
      </c>
      <c r="G319" s="30" t="s">
        <v>85</v>
      </c>
      <c r="H319" s="30" t="s">
        <v>86</v>
      </c>
      <c r="I319" s="30" t="s">
        <v>81</v>
      </c>
      <c r="J319" s="31">
        <v>46</v>
      </c>
      <c r="K319" s="24">
        <v>38</v>
      </c>
      <c r="L319" s="24">
        <v>4</v>
      </c>
      <c r="M319" s="9">
        <v>1.8</v>
      </c>
      <c r="N319" s="9">
        <v>0.01</v>
      </c>
      <c r="O319" s="2">
        <v>3949</v>
      </c>
      <c r="P319" s="32">
        <v>2761</v>
      </c>
      <c r="Q319" s="2">
        <v>2761</v>
      </c>
      <c r="R319" s="32">
        <v>2369</v>
      </c>
      <c r="S319" s="2">
        <v>4</v>
      </c>
      <c r="T319" s="23"/>
      <c r="U319" s="2">
        <v>0</v>
      </c>
      <c r="V319" s="23"/>
      <c r="W319" s="14">
        <f t="shared" si="24"/>
        <v>0</v>
      </c>
      <c r="X319" s="14">
        <f t="shared" si="25"/>
        <v>0</v>
      </c>
      <c r="Y319" s="14">
        <f t="shared" si="26"/>
        <v>0</v>
      </c>
      <c r="Z319" s="14">
        <f t="shared" si="27"/>
        <v>0</v>
      </c>
      <c r="AA319" s="15">
        <f t="shared" si="28"/>
        <v>0</v>
      </c>
      <c r="AB319" s="15">
        <f t="shared" si="29"/>
        <v>0</v>
      </c>
      <c r="AC319" s="44">
        <v>1016</v>
      </c>
    </row>
    <row r="320" spans="1:29" ht="15">
      <c r="A320" s="29" t="s">
        <v>428</v>
      </c>
      <c r="B320" s="29" t="s">
        <v>429</v>
      </c>
      <c r="C320" s="29" t="s">
        <v>162</v>
      </c>
      <c r="D320" s="29" t="s">
        <v>474</v>
      </c>
      <c r="E320" s="43">
        <v>4673725300050</v>
      </c>
      <c r="F320" s="33" t="s">
        <v>475</v>
      </c>
      <c r="G320" s="30" t="s">
        <v>63</v>
      </c>
      <c r="H320" s="30" t="s">
        <v>476</v>
      </c>
      <c r="I320" s="30" t="s">
        <v>81</v>
      </c>
      <c r="J320" s="31">
        <v>46</v>
      </c>
      <c r="K320" s="24">
        <v>38</v>
      </c>
      <c r="L320" s="24">
        <v>4</v>
      </c>
      <c r="M320" s="9">
        <v>1.8</v>
      </c>
      <c r="N320" s="9">
        <v>0.01</v>
      </c>
      <c r="O320" s="2">
        <v>3949</v>
      </c>
      <c r="P320" s="32">
        <v>2764</v>
      </c>
      <c r="Q320" s="2">
        <v>2764</v>
      </c>
      <c r="R320" s="32">
        <v>2369</v>
      </c>
      <c r="S320" s="2">
        <v>1</v>
      </c>
      <c r="T320" s="23"/>
      <c r="U320" s="2">
        <v>0</v>
      </c>
      <c r="V320" s="23"/>
      <c r="W320" s="14">
        <f t="shared" si="24"/>
        <v>0</v>
      </c>
      <c r="X320" s="14">
        <f t="shared" si="25"/>
        <v>0</v>
      </c>
      <c r="Y320" s="14">
        <f t="shared" si="26"/>
        <v>0</v>
      </c>
      <c r="Z320" s="14">
        <f t="shared" si="27"/>
        <v>0</v>
      </c>
      <c r="AA320" s="15">
        <f t="shared" si="28"/>
        <v>0</v>
      </c>
      <c r="AB320" s="15">
        <f t="shared" si="29"/>
        <v>0</v>
      </c>
      <c r="AC320" s="44">
        <v>1019</v>
      </c>
    </row>
    <row r="321" spans="1:29" ht="15">
      <c r="A321" s="29" t="s">
        <v>193</v>
      </c>
      <c r="B321" s="29" t="s">
        <v>194</v>
      </c>
      <c r="C321" s="29" t="s">
        <v>162</v>
      </c>
      <c r="D321" s="29" t="s">
        <v>324</v>
      </c>
      <c r="E321" s="43">
        <v>4673725301699</v>
      </c>
      <c r="F321" s="33" t="s">
        <v>325</v>
      </c>
      <c r="G321" s="30" t="s">
        <v>63</v>
      </c>
      <c r="H321" s="30" t="s">
        <v>86</v>
      </c>
      <c r="I321" s="30" t="s">
        <v>81</v>
      </c>
      <c r="J321" s="31">
        <v>45</v>
      </c>
      <c r="K321" s="24">
        <v>15</v>
      </c>
      <c r="L321" s="24">
        <v>10</v>
      </c>
      <c r="M321" s="9">
        <v>1.35</v>
      </c>
      <c r="N321" s="9">
        <v>0.01</v>
      </c>
      <c r="O321" s="2">
        <v>3290</v>
      </c>
      <c r="P321" s="32">
        <v>2309</v>
      </c>
      <c r="Q321" s="2">
        <v>2309</v>
      </c>
      <c r="R321" s="32">
        <v>2309</v>
      </c>
      <c r="S321" s="2">
        <v>50</v>
      </c>
      <c r="T321" s="23"/>
      <c r="U321" s="2">
        <v>0</v>
      </c>
      <c r="V321" s="23"/>
      <c r="W321" s="14">
        <f t="shared" si="24"/>
        <v>0</v>
      </c>
      <c r="X321" s="14">
        <f t="shared" si="25"/>
        <v>0</v>
      </c>
      <c r="Y321" s="14">
        <f t="shared" si="26"/>
        <v>0</v>
      </c>
      <c r="Z321" s="14">
        <f t="shared" si="27"/>
        <v>0</v>
      </c>
      <c r="AA321" s="15">
        <f t="shared" si="28"/>
        <v>0</v>
      </c>
      <c r="AB321" s="15">
        <f t="shared" si="29"/>
        <v>0</v>
      </c>
      <c r="AC321" s="44">
        <v>1022</v>
      </c>
    </row>
    <row r="322" spans="1:29" ht="15">
      <c r="A322" s="29" t="s">
        <v>193</v>
      </c>
      <c r="B322" s="29" t="s">
        <v>194</v>
      </c>
      <c r="C322" s="29" t="s">
        <v>162</v>
      </c>
      <c r="D322" s="29" t="s">
        <v>326</v>
      </c>
      <c r="E322" s="43">
        <v>4673725301705</v>
      </c>
      <c r="F322" s="33" t="s">
        <v>327</v>
      </c>
      <c r="G322" s="30" t="s">
        <v>63</v>
      </c>
      <c r="H322" s="30" t="s">
        <v>86</v>
      </c>
      <c r="I322" s="30" t="s">
        <v>81</v>
      </c>
      <c r="J322" s="31">
        <v>45</v>
      </c>
      <c r="K322" s="24">
        <v>15</v>
      </c>
      <c r="L322" s="24">
        <v>10</v>
      </c>
      <c r="M322" s="9">
        <v>1.75</v>
      </c>
      <c r="N322" s="9">
        <v>0.01</v>
      </c>
      <c r="O322" s="2">
        <v>3390</v>
      </c>
      <c r="P322" s="32">
        <v>2379</v>
      </c>
      <c r="Q322" s="2">
        <v>2379</v>
      </c>
      <c r="R322" s="32">
        <v>2379</v>
      </c>
      <c r="S322" s="2">
        <v>17</v>
      </c>
      <c r="T322" s="23"/>
      <c r="U322" s="2">
        <v>0</v>
      </c>
      <c r="V322" s="23"/>
      <c r="W322" s="14">
        <f t="shared" si="24"/>
        <v>0</v>
      </c>
      <c r="X322" s="14">
        <f t="shared" si="25"/>
        <v>0</v>
      </c>
      <c r="Y322" s="14">
        <f t="shared" si="26"/>
        <v>0</v>
      </c>
      <c r="Z322" s="14">
        <f t="shared" si="27"/>
        <v>0</v>
      </c>
      <c r="AA322" s="15">
        <f t="shared" si="28"/>
        <v>0</v>
      </c>
      <c r="AB322" s="15">
        <f t="shared" si="29"/>
        <v>0</v>
      </c>
      <c r="AC322" s="44">
        <v>1023</v>
      </c>
    </row>
    <row r="323" spans="1:29" ht="15">
      <c r="A323" s="29" t="s">
        <v>193</v>
      </c>
      <c r="B323" s="29" t="s">
        <v>194</v>
      </c>
      <c r="C323" s="29" t="s">
        <v>162</v>
      </c>
      <c r="D323" s="29" t="s">
        <v>477</v>
      </c>
      <c r="E323" s="43">
        <v>4673725301712</v>
      </c>
      <c r="F323" s="33" t="s">
        <v>478</v>
      </c>
      <c r="G323" s="30" t="s">
        <v>63</v>
      </c>
      <c r="H323" s="30" t="s">
        <v>86</v>
      </c>
      <c r="I323" s="30" t="s">
        <v>81</v>
      </c>
      <c r="J323" s="31">
        <v>45</v>
      </c>
      <c r="K323" s="24">
        <v>15</v>
      </c>
      <c r="L323" s="24">
        <v>10</v>
      </c>
      <c r="M323" s="9">
        <v>1.85</v>
      </c>
      <c r="N323" s="9">
        <v>0.01</v>
      </c>
      <c r="O323" s="2">
        <v>3490</v>
      </c>
      <c r="P323" s="32">
        <v>2459</v>
      </c>
      <c r="Q323" s="2">
        <v>2459</v>
      </c>
      <c r="R323" s="32">
        <v>2459</v>
      </c>
      <c r="S323" s="2">
        <v>27</v>
      </c>
      <c r="T323" s="23"/>
      <c r="U323" s="2">
        <v>0</v>
      </c>
      <c r="V323" s="23"/>
      <c r="W323" s="14">
        <f t="shared" si="24"/>
        <v>0</v>
      </c>
      <c r="X323" s="14">
        <f t="shared" si="25"/>
        <v>0</v>
      </c>
      <c r="Y323" s="14">
        <f t="shared" si="26"/>
        <v>0</v>
      </c>
      <c r="Z323" s="14">
        <f t="shared" si="27"/>
        <v>0</v>
      </c>
      <c r="AA323" s="15">
        <f t="shared" si="28"/>
        <v>0</v>
      </c>
      <c r="AB323" s="15">
        <f t="shared" si="29"/>
        <v>0</v>
      </c>
      <c r="AC323" s="44">
        <v>1024</v>
      </c>
    </row>
    <row r="324" spans="1:29" ht="15">
      <c r="A324" s="29" t="s">
        <v>193</v>
      </c>
      <c r="B324" s="29" t="s">
        <v>194</v>
      </c>
      <c r="C324" s="29" t="s">
        <v>162</v>
      </c>
      <c r="D324" s="29" t="s">
        <v>328</v>
      </c>
      <c r="E324" s="43">
        <v>4673725301729</v>
      </c>
      <c r="F324" s="33" t="s">
        <v>329</v>
      </c>
      <c r="G324" s="30" t="s">
        <v>63</v>
      </c>
      <c r="H324" s="30" t="s">
        <v>86</v>
      </c>
      <c r="I324" s="30" t="s">
        <v>81</v>
      </c>
      <c r="J324" s="31">
        <v>38</v>
      </c>
      <c r="K324" s="24">
        <v>20</v>
      </c>
      <c r="L324" s="24">
        <v>10</v>
      </c>
      <c r="M324" s="9">
        <v>1.9</v>
      </c>
      <c r="N324" s="9">
        <v>0.01</v>
      </c>
      <c r="O324" s="2">
        <v>3990</v>
      </c>
      <c r="P324" s="32">
        <v>2809</v>
      </c>
      <c r="Q324" s="2">
        <v>2809</v>
      </c>
      <c r="R324" s="32">
        <v>2809</v>
      </c>
      <c r="S324" s="2">
        <v>29</v>
      </c>
      <c r="T324" s="23"/>
      <c r="U324" s="2">
        <v>0</v>
      </c>
      <c r="V324" s="23"/>
      <c r="W324" s="14">
        <f t="shared" si="24"/>
        <v>0</v>
      </c>
      <c r="X324" s="14">
        <f t="shared" si="25"/>
        <v>0</v>
      </c>
      <c r="Y324" s="14">
        <f t="shared" si="26"/>
        <v>0</v>
      </c>
      <c r="Z324" s="14">
        <f t="shared" si="27"/>
        <v>0</v>
      </c>
      <c r="AA324" s="15">
        <f t="shared" si="28"/>
        <v>0</v>
      </c>
      <c r="AB324" s="15">
        <f t="shared" si="29"/>
        <v>0</v>
      </c>
      <c r="AC324" s="44">
        <v>1025</v>
      </c>
    </row>
    <row r="325" spans="1:29" ht="15">
      <c r="A325" s="29" t="s">
        <v>193</v>
      </c>
      <c r="B325" s="29" t="s">
        <v>194</v>
      </c>
      <c r="C325" s="29" t="s">
        <v>162</v>
      </c>
      <c r="D325" s="29" t="s">
        <v>330</v>
      </c>
      <c r="E325" s="43">
        <v>4673725301743</v>
      </c>
      <c r="F325" s="33" t="s">
        <v>331</v>
      </c>
      <c r="G325" s="30" t="s">
        <v>63</v>
      </c>
      <c r="H325" s="30" t="s">
        <v>86</v>
      </c>
      <c r="I325" s="30" t="s">
        <v>81</v>
      </c>
      <c r="J325" s="31">
        <v>44</v>
      </c>
      <c r="K325" s="24">
        <v>21</v>
      </c>
      <c r="L325" s="24">
        <v>10</v>
      </c>
      <c r="M325" s="9">
        <v>2.1</v>
      </c>
      <c r="N325" s="9">
        <v>0.01</v>
      </c>
      <c r="O325" s="2">
        <v>4490</v>
      </c>
      <c r="P325" s="32">
        <v>3149</v>
      </c>
      <c r="Q325" s="2">
        <v>3149</v>
      </c>
      <c r="R325" s="32">
        <v>3149</v>
      </c>
      <c r="S325" s="2">
        <v>29</v>
      </c>
      <c r="T325" s="23"/>
      <c r="U325" s="2">
        <v>0</v>
      </c>
      <c r="V325" s="23"/>
      <c r="W325" s="14">
        <f t="shared" si="24"/>
        <v>0</v>
      </c>
      <c r="X325" s="14">
        <f t="shared" si="25"/>
        <v>0</v>
      </c>
      <c r="Y325" s="14">
        <f t="shared" si="26"/>
        <v>0</v>
      </c>
      <c r="Z325" s="14">
        <f t="shared" si="27"/>
        <v>0</v>
      </c>
      <c r="AA325" s="15">
        <f t="shared" si="28"/>
        <v>0</v>
      </c>
      <c r="AB325" s="15">
        <f t="shared" si="29"/>
        <v>0</v>
      </c>
      <c r="AC325" s="44">
        <v>1026</v>
      </c>
    </row>
    <row r="326" spans="1:29" ht="15">
      <c r="A326" s="29" t="s">
        <v>193</v>
      </c>
      <c r="B326" s="29" t="s">
        <v>194</v>
      </c>
      <c r="C326" s="29" t="s">
        <v>162</v>
      </c>
      <c r="D326" s="29" t="s">
        <v>332</v>
      </c>
      <c r="E326" s="43">
        <v>4673725301750</v>
      </c>
      <c r="F326" s="33" t="s">
        <v>333</v>
      </c>
      <c r="G326" s="30" t="s">
        <v>63</v>
      </c>
      <c r="H326" s="30" t="s">
        <v>86</v>
      </c>
      <c r="I326" s="30" t="s">
        <v>81</v>
      </c>
      <c r="J326" s="31">
        <v>44</v>
      </c>
      <c r="K326" s="24">
        <v>21</v>
      </c>
      <c r="L326" s="24">
        <v>10</v>
      </c>
      <c r="M326" s="9">
        <v>2.2000000000000002</v>
      </c>
      <c r="N326" s="9">
        <v>0.01</v>
      </c>
      <c r="O326" s="2">
        <v>4690</v>
      </c>
      <c r="P326" s="32">
        <v>3249</v>
      </c>
      <c r="Q326" s="2">
        <v>3249</v>
      </c>
      <c r="R326" s="32">
        <v>3249</v>
      </c>
      <c r="S326" s="2">
        <v>10</v>
      </c>
      <c r="T326" s="23"/>
      <c r="U326" s="2">
        <v>0</v>
      </c>
      <c r="V326" s="23"/>
      <c r="W326" s="14">
        <f t="shared" si="24"/>
        <v>0</v>
      </c>
      <c r="X326" s="14">
        <f t="shared" si="25"/>
        <v>0</v>
      </c>
      <c r="Y326" s="14">
        <f t="shared" si="26"/>
        <v>0</v>
      </c>
      <c r="Z326" s="14">
        <f t="shared" si="27"/>
        <v>0</v>
      </c>
      <c r="AA326" s="15">
        <f t="shared" si="28"/>
        <v>0</v>
      </c>
      <c r="AB326" s="15">
        <f t="shared" si="29"/>
        <v>0</v>
      </c>
      <c r="AC326" s="44">
        <v>1027</v>
      </c>
    </row>
    <row r="327" spans="1:29" ht="15">
      <c r="A327" s="29" t="s">
        <v>193</v>
      </c>
      <c r="B327" s="29" t="s">
        <v>194</v>
      </c>
      <c r="C327" s="29" t="s">
        <v>162</v>
      </c>
      <c r="D327" s="29" t="s">
        <v>334</v>
      </c>
      <c r="E327" s="43">
        <v>4673725301767</v>
      </c>
      <c r="F327" s="33" t="s">
        <v>335</v>
      </c>
      <c r="G327" s="30" t="s">
        <v>63</v>
      </c>
      <c r="H327" s="30" t="s">
        <v>86</v>
      </c>
      <c r="I327" s="30" t="s">
        <v>81</v>
      </c>
      <c r="J327" s="31">
        <v>46</v>
      </c>
      <c r="K327" s="24">
        <v>22</v>
      </c>
      <c r="L327" s="24">
        <v>10</v>
      </c>
      <c r="M327" s="9">
        <v>2.2999999999999998</v>
      </c>
      <c r="N327" s="9">
        <v>0.01</v>
      </c>
      <c r="O327" s="2">
        <v>4790</v>
      </c>
      <c r="P327" s="32">
        <v>3349</v>
      </c>
      <c r="Q327" s="2">
        <v>3349</v>
      </c>
      <c r="R327" s="32">
        <v>3349</v>
      </c>
      <c r="S327" s="2">
        <v>25</v>
      </c>
      <c r="T327" s="23"/>
      <c r="U327" s="2">
        <v>0</v>
      </c>
      <c r="V327" s="23"/>
      <c r="W327" s="14">
        <f t="shared" si="24"/>
        <v>0</v>
      </c>
      <c r="X327" s="14">
        <f t="shared" si="25"/>
        <v>0</v>
      </c>
      <c r="Y327" s="14">
        <f t="shared" si="26"/>
        <v>0</v>
      </c>
      <c r="Z327" s="14">
        <f t="shared" si="27"/>
        <v>0</v>
      </c>
      <c r="AA327" s="15">
        <f t="shared" si="28"/>
        <v>0</v>
      </c>
      <c r="AB327" s="15">
        <f t="shared" si="29"/>
        <v>0</v>
      </c>
      <c r="AC327" s="44">
        <v>1028</v>
      </c>
    </row>
    <row r="328" spans="1:29" ht="15">
      <c r="A328" s="29" t="s">
        <v>193</v>
      </c>
      <c r="B328" s="29" t="s">
        <v>194</v>
      </c>
      <c r="C328" s="29" t="s">
        <v>162</v>
      </c>
      <c r="D328" s="29" t="s">
        <v>336</v>
      </c>
      <c r="E328" s="43">
        <v>4673725301774</v>
      </c>
      <c r="F328" s="33" t="s">
        <v>337</v>
      </c>
      <c r="G328" s="30" t="s">
        <v>63</v>
      </c>
      <c r="H328" s="30" t="s">
        <v>86</v>
      </c>
      <c r="I328" s="30" t="s">
        <v>81</v>
      </c>
      <c r="J328" s="31">
        <v>46</v>
      </c>
      <c r="K328" s="24">
        <v>22</v>
      </c>
      <c r="L328" s="24">
        <v>10</v>
      </c>
      <c r="M328" s="9">
        <v>2.4500000000000002</v>
      </c>
      <c r="N328" s="9">
        <v>0.01</v>
      </c>
      <c r="O328" s="2">
        <v>4990</v>
      </c>
      <c r="P328" s="32">
        <v>3579</v>
      </c>
      <c r="Q328" s="2">
        <v>3579</v>
      </c>
      <c r="R328" s="32">
        <v>3579</v>
      </c>
      <c r="S328" s="2">
        <v>15</v>
      </c>
      <c r="T328" s="23"/>
      <c r="U328" s="2">
        <v>0</v>
      </c>
      <c r="V328" s="23"/>
      <c r="W328" s="14">
        <f t="shared" si="24"/>
        <v>0</v>
      </c>
      <c r="X328" s="14">
        <f t="shared" si="25"/>
        <v>0</v>
      </c>
      <c r="Y328" s="14">
        <f t="shared" si="26"/>
        <v>0</v>
      </c>
      <c r="Z328" s="14">
        <f t="shared" si="27"/>
        <v>0</v>
      </c>
      <c r="AA328" s="15">
        <f t="shared" si="28"/>
        <v>0</v>
      </c>
      <c r="AB328" s="15">
        <f t="shared" si="29"/>
        <v>0</v>
      </c>
      <c r="AC328" s="44">
        <v>1029</v>
      </c>
    </row>
    <row r="329" spans="1:29" ht="15">
      <c r="A329" s="29" t="s">
        <v>193</v>
      </c>
      <c r="B329" s="29" t="s">
        <v>194</v>
      </c>
      <c r="C329" s="29" t="s">
        <v>162</v>
      </c>
      <c r="D329" s="29" t="s">
        <v>479</v>
      </c>
      <c r="E329" s="43">
        <v>4603734956955</v>
      </c>
      <c r="F329" s="33" t="s">
        <v>480</v>
      </c>
      <c r="G329" s="30" t="s">
        <v>85</v>
      </c>
      <c r="H329" s="30" t="s">
        <v>319</v>
      </c>
      <c r="I329" s="30" t="s">
        <v>81</v>
      </c>
      <c r="J329" s="31">
        <v>43</v>
      </c>
      <c r="K329" s="24">
        <v>24</v>
      </c>
      <c r="L329" s="24">
        <v>8</v>
      </c>
      <c r="M329" s="9">
        <v>1.46</v>
      </c>
      <c r="N329" s="9">
        <v>0.01</v>
      </c>
      <c r="O329" s="2">
        <v>6898</v>
      </c>
      <c r="P329" s="32">
        <v>5055</v>
      </c>
      <c r="Q329" s="2">
        <v>5055</v>
      </c>
      <c r="R329" s="32">
        <v>4205</v>
      </c>
      <c r="S329" s="2">
        <v>22</v>
      </c>
      <c r="T329" s="23"/>
      <c r="U329" s="2">
        <v>0</v>
      </c>
      <c r="V329" s="23"/>
      <c r="W329" s="14">
        <f t="shared" si="24"/>
        <v>0</v>
      </c>
      <c r="X329" s="14">
        <f t="shared" si="25"/>
        <v>0</v>
      </c>
      <c r="Y329" s="14">
        <f t="shared" si="26"/>
        <v>0</v>
      </c>
      <c r="Z329" s="14">
        <f t="shared" si="27"/>
        <v>0</v>
      </c>
      <c r="AA329" s="15">
        <f t="shared" si="28"/>
        <v>0</v>
      </c>
      <c r="AB329" s="15">
        <f t="shared" si="29"/>
        <v>0</v>
      </c>
      <c r="AC329" s="44">
        <v>1031</v>
      </c>
    </row>
    <row r="330" spans="1:29" ht="15">
      <c r="A330" s="29" t="s">
        <v>193</v>
      </c>
      <c r="B330" s="29" t="s">
        <v>194</v>
      </c>
      <c r="C330" s="29" t="s">
        <v>162</v>
      </c>
      <c r="D330" s="29" t="s">
        <v>479</v>
      </c>
      <c r="E330" s="43">
        <v>4603734956955</v>
      </c>
      <c r="F330" s="33" t="s">
        <v>480</v>
      </c>
      <c r="G330" s="30" t="s">
        <v>85</v>
      </c>
      <c r="H330" s="30" t="s">
        <v>319</v>
      </c>
      <c r="I330" s="30" t="s">
        <v>81</v>
      </c>
      <c r="J330" s="31">
        <v>43</v>
      </c>
      <c r="K330" s="24">
        <v>24</v>
      </c>
      <c r="L330" s="24">
        <v>8</v>
      </c>
      <c r="M330" s="9">
        <v>1.46</v>
      </c>
      <c r="N330" s="9">
        <v>0.01</v>
      </c>
      <c r="O330" s="2">
        <v>6898</v>
      </c>
      <c r="P330" s="32">
        <v>5055</v>
      </c>
      <c r="Q330" s="2">
        <v>5055</v>
      </c>
      <c r="R330" s="32">
        <v>4205</v>
      </c>
      <c r="S330" s="2">
        <v>22</v>
      </c>
      <c r="T330" s="23"/>
      <c r="U330" s="2">
        <v>0</v>
      </c>
      <c r="V330" s="23"/>
      <c r="W330" s="14">
        <f t="shared" si="24"/>
        <v>0</v>
      </c>
      <c r="X330" s="14">
        <f t="shared" si="25"/>
        <v>0</v>
      </c>
      <c r="Y330" s="14">
        <f t="shared" si="26"/>
        <v>0</v>
      </c>
      <c r="Z330" s="14">
        <f t="shared" si="27"/>
        <v>0</v>
      </c>
      <c r="AA330" s="15">
        <f t="shared" si="28"/>
        <v>0</v>
      </c>
      <c r="AB330" s="15">
        <f t="shared" si="29"/>
        <v>0</v>
      </c>
      <c r="AC330" s="44">
        <v>1031</v>
      </c>
    </row>
    <row r="331" spans="1:29" ht="15">
      <c r="A331" s="29" t="s">
        <v>193</v>
      </c>
      <c r="B331" s="29" t="s">
        <v>194</v>
      </c>
      <c r="C331" s="29" t="s">
        <v>162</v>
      </c>
      <c r="D331" s="29" t="s">
        <v>479</v>
      </c>
      <c r="E331" s="43">
        <v>4603734956955</v>
      </c>
      <c r="F331" s="33" t="s">
        <v>480</v>
      </c>
      <c r="G331" s="30" t="s">
        <v>85</v>
      </c>
      <c r="H331" s="30" t="s">
        <v>319</v>
      </c>
      <c r="I331" s="30" t="s">
        <v>81</v>
      </c>
      <c r="J331" s="31">
        <v>43</v>
      </c>
      <c r="K331" s="24">
        <v>24</v>
      </c>
      <c r="L331" s="24">
        <v>8</v>
      </c>
      <c r="M331" s="9">
        <v>1.46</v>
      </c>
      <c r="N331" s="9">
        <v>0.01</v>
      </c>
      <c r="O331" s="2">
        <v>6898</v>
      </c>
      <c r="P331" s="32">
        <v>5055</v>
      </c>
      <c r="Q331" s="2">
        <v>5055</v>
      </c>
      <c r="R331" s="32">
        <v>4205</v>
      </c>
      <c r="S331" s="2">
        <v>22</v>
      </c>
      <c r="T331" s="23"/>
      <c r="U331" s="2">
        <v>0</v>
      </c>
      <c r="V331" s="23"/>
      <c r="W331" s="14">
        <f t="shared" si="24"/>
        <v>0</v>
      </c>
      <c r="X331" s="14">
        <f t="shared" si="25"/>
        <v>0</v>
      </c>
      <c r="Y331" s="14">
        <f t="shared" si="26"/>
        <v>0</v>
      </c>
      <c r="Z331" s="14">
        <f t="shared" si="27"/>
        <v>0</v>
      </c>
      <c r="AA331" s="15">
        <f t="shared" si="28"/>
        <v>0</v>
      </c>
      <c r="AB331" s="15">
        <f t="shared" si="29"/>
        <v>0</v>
      </c>
      <c r="AC331" s="44">
        <v>1031</v>
      </c>
    </row>
    <row r="332" spans="1:29" ht="15">
      <c r="A332" s="29" t="s">
        <v>193</v>
      </c>
      <c r="B332" s="29" t="s">
        <v>194</v>
      </c>
      <c r="C332" s="29" t="s">
        <v>162</v>
      </c>
      <c r="D332" s="29" t="s">
        <v>479</v>
      </c>
      <c r="E332" s="43">
        <v>4603734956955</v>
      </c>
      <c r="F332" s="33" t="s">
        <v>480</v>
      </c>
      <c r="G332" s="30" t="s">
        <v>85</v>
      </c>
      <c r="H332" s="30" t="s">
        <v>319</v>
      </c>
      <c r="I332" s="30" t="s">
        <v>81</v>
      </c>
      <c r="J332" s="31">
        <v>43</v>
      </c>
      <c r="K332" s="24">
        <v>24</v>
      </c>
      <c r="L332" s="24">
        <v>8</v>
      </c>
      <c r="M332" s="9">
        <v>1.46</v>
      </c>
      <c r="N332" s="9">
        <v>0.01</v>
      </c>
      <c r="O332" s="2">
        <v>6898</v>
      </c>
      <c r="P332" s="32">
        <v>5055</v>
      </c>
      <c r="Q332" s="2">
        <v>5055</v>
      </c>
      <c r="R332" s="32">
        <v>4205</v>
      </c>
      <c r="S332" s="2">
        <v>22</v>
      </c>
      <c r="T332" s="23"/>
      <c r="U332" s="2">
        <v>0</v>
      </c>
      <c r="V332" s="23"/>
      <c r="W332" s="14">
        <f t="shared" si="24"/>
        <v>0</v>
      </c>
      <c r="X332" s="14">
        <f t="shared" si="25"/>
        <v>0</v>
      </c>
      <c r="Y332" s="14">
        <f t="shared" si="26"/>
        <v>0</v>
      </c>
      <c r="Z332" s="14">
        <f t="shared" si="27"/>
        <v>0</v>
      </c>
      <c r="AA332" s="15">
        <f t="shared" si="28"/>
        <v>0</v>
      </c>
      <c r="AB332" s="15">
        <f t="shared" si="29"/>
        <v>0</v>
      </c>
      <c r="AC332" s="44">
        <v>1031</v>
      </c>
    </row>
    <row r="333" spans="1:29" ht="15">
      <c r="A333" s="29" t="s">
        <v>193</v>
      </c>
      <c r="B333" s="29" t="s">
        <v>194</v>
      </c>
      <c r="C333" s="29" t="s">
        <v>162</v>
      </c>
      <c r="D333" s="29" t="s">
        <v>481</v>
      </c>
      <c r="E333" s="43">
        <v>4603734956986</v>
      </c>
      <c r="F333" s="33" t="s">
        <v>482</v>
      </c>
      <c r="G333" s="30" t="s">
        <v>85</v>
      </c>
      <c r="H333" s="30" t="s">
        <v>64</v>
      </c>
      <c r="I333" s="30" t="s">
        <v>81</v>
      </c>
      <c r="J333" s="31">
        <v>53</v>
      </c>
      <c r="K333" s="24">
        <v>24</v>
      </c>
      <c r="L333" s="24">
        <v>6</v>
      </c>
      <c r="M333" s="9">
        <v>1.3</v>
      </c>
      <c r="N333" s="9">
        <v>0.01</v>
      </c>
      <c r="O333" s="2">
        <v>6898</v>
      </c>
      <c r="P333" s="32">
        <v>5055</v>
      </c>
      <c r="Q333" s="2">
        <v>5055</v>
      </c>
      <c r="R333" s="32">
        <v>4205</v>
      </c>
      <c r="S333" s="2">
        <v>3</v>
      </c>
      <c r="T333" s="23"/>
      <c r="U333" s="2">
        <v>0</v>
      </c>
      <c r="V333" s="23"/>
      <c r="W333" s="14">
        <f t="shared" ref="W333:W356" si="30">IF($F$4=0,O333*T333,IF($F$4=1,P333*T333,IF($F$4=2,Q333*T333,R333*T333)))</f>
        <v>0</v>
      </c>
      <c r="X333" s="14">
        <f t="shared" ref="X333:X356" si="31">IF($F$4=0,O333*V333,IF($F$4=1,P333*V333,IF($F$4=2,Q333*V333,R333*V333)))</f>
        <v>0</v>
      </c>
      <c r="Y333" s="14">
        <f t="shared" ref="Y333:Y356" si="32">T333*M333</f>
        <v>0</v>
      </c>
      <c r="Z333" s="14">
        <f t="shared" ref="Z333:Z356" si="33">V333*M333</f>
        <v>0</v>
      </c>
      <c r="AA333" s="15">
        <f t="shared" ref="AA333:AA356" si="34">T333*N333</f>
        <v>0</v>
      </c>
      <c r="AB333" s="15">
        <f t="shared" ref="AB333:AB356" si="35">V333*N333</f>
        <v>0</v>
      </c>
      <c r="AC333" s="44">
        <v>1032</v>
      </c>
    </row>
    <row r="334" spans="1:29" ht="15">
      <c r="A334" s="29" t="s">
        <v>193</v>
      </c>
      <c r="B334" s="29" t="s">
        <v>194</v>
      </c>
      <c r="C334" s="29" t="s">
        <v>162</v>
      </c>
      <c r="D334" s="29" t="s">
        <v>481</v>
      </c>
      <c r="E334" s="43">
        <v>4603734956979</v>
      </c>
      <c r="F334" s="33" t="s">
        <v>482</v>
      </c>
      <c r="G334" s="30" t="s">
        <v>85</v>
      </c>
      <c r="H334" s="30" t="s">
        <v>319</v>
      </c>
      <c r="I334" s="30" t="s">
        <v>81</v>
      </c>
      <c r="J334" s="31">
        <v>53</v>
      </c>
      <c r="K334" s="24">
        <v>24</v>
      </c>
      <c r="L334" s="24">
        <v>6</v>
      </c>
      <c r="M334" s="9">
        <v>1.3</v>
      </c>
      <c r="N334" s="9">
        <v>0.01</v>
      </c>
      <c r="O334" s="2">
        <v>6898</v>
      </c>
      <c r="P334" s="32">
        <v>5055</v>
      </c>
      <c r="Q334" s="2">
        <v>5055</v>
      </c>
      <c r="R334" s="32">
        <v>4205</v>
      </c>
      <c r="S334" s="2">
        <v>1</v>
      </c>
      <c r="T334" s="23"/>
      <c r="U334" s="2">
        <v>0</v>
      </c>
      <c r="V334" s="23"/>
      <c r="W334" s="14">
        <f t="shared" si="30"/>
        <v>0</v>
      </c>
      <c r="X334" s="14">
        <f t="shared" si="31"/>
        <v>0</v>
      </c>
      <c r="Y334" s="14">
        <f t="shared" si="32"/>
        <v>0</v>
      </c>
      <c r="Z334" s="14">
        <f t="shared" si="33"/>
        <v>0</v>
      </c>
      <c r="AA334" s="15">
        <f t="shared" si="34"/>
        <v>0</v>
      </c>
      <c r="AB334" s="15">
        <f t="shared" si="35"/>
        <v>0</v>
      </c>
      <c r="AC334" s="44">
        <v>1033</v>
      </c>
    </row>
    <row r="335" spans="1:29" ht="15">
      <c r="A335" s="29" t="s">
        <v>483</v>
      </c>
      <c r="B335" s="29" t="s">
        <v>483</v>
      </c>
      <c r="C335" s="29" t="s">
        <v>162</v>
      </c>
      <c r="D335" s="29" t="s">
        <v>484</v>
      </c>
      <c r="E335" s="43">
        <v>2000000004877</v>
      </c>
      <c r="F335" s="33" t="s">
        <v>485</v>
      </c>
      <c r="G335" s="30" t="s">
        <v>63</v>
      </c>
      <c r="H335" s="30" t="s">
        <v>80</v>
      </c>
      <c r="I335" s="30" t="s">
        <v>81</v>
      </c>
      <c r="J335" s="31">
        <v>145</v>
      </c>
      <c r="K335" s="24">
        <v>82</v>
      </c>
      <c r="L335" s="24">
        <v>1</v>
      </c>
      <c r="M335" s="9">
        <v>1.9</v>
      </c>
      <c r="N335" s="9">
        <v>0.01</v>
      </c>
      <c r="O335" s="2">
        <v>359</v>
      </c>
      <c r="P335" s="32">
        <v>316</v>
      </c>
      <c r="Q335" s="2">
        <v>287</v>
      </c>
      <c r="R335" s="32">
        <v>287</v>
      </c>
      <c r="S335" s="2">
        <v>29</v>
      </c>
      <c r="T335" s="23"/>
      <c r="U335" s="2">
        <v>0</v>
      </c>
      <c r="V335" s="23"/>
      <c r="W335" s="14">
        <f t="shared" si="30"/>
        <v>0</v>
      </c>
      <c r="X335" s="14">
        <f t="shared" si="31"/>
        <v>0</v>
      </c>
      <c r="Y335" s="14">
        <f t="shared" si="32"/>
        <v>0</v>
      </c>
      <c r="Z335" s="14">
        <f t="shared" si="33"/>
        <v>0</v>
      </c>
      <c r="AA335" s="15">
        <f t="shared" si="34"/>
        <v>0</v>
      </c>
      <c r="AB335" s="15">
        <f t="shared" si="35"/>
        <v>0</v>
      </c>
      <c r="AC335" s="44">
        <v>1035</v>
      </c>
    </row>
    <row r="336" spans="1:29" ht="15">
      <c r="A336" s="29" t="s">
        <v>483</v>
      </c>
      <c r="B336" s="29" t="s">
        <v>483</v>
      </c>
      <c r="C336" s="29" t="s">
        <v>162</v>
      </c>
      <c r="D336" s="29" t="s">
        <v>486</v>
      </c>
      <c r="E336" s="43">
        <v>2000000004853</v>
      </c>
      <c r="F336" s="33" t="s">
        <v>487</v>
      </c>
      <c r="G336" s="30" t="s">
        <v>63</v>
      </c>
      <c r="H336" s="30" t="s">
        <v>80</v>
      </c>
      <c r="I336" s="30" t="s">
        <v>81</v>
      </c>
      <c r="J336" s="31">
        <v>159</v>
      </c>
      <c r="K336" s="24">
        <v>84</v>
      </c>
      <c r="L336" s="24">
        <v>1</v>
      </c>
      <c r="M336" s="9">
        <v>2.1</v>
      </c>
      <c r="N336" s="9">
        <v>0.01</v>
      </c>
      <c r="O336" s="2">
        <v>388</v>
      </c>
      <c r="P336" s="32">
        <v>345</v>
      </c>
      <c r="Q336" s="2">
        <v>316</v>
      </c>
      <c r="R336" s="32">
        <v>316</v>
      </c>
      <c r="S336" s="2">
        <v>12</v>
      </c>
      <c r="T336" s="23"/>
      <c r="U336" s="2">
        <v>0</v>
      </c>
      <c r="V336" s="23"/>
      <c r="W336" s="14">
        <f t="shared" si="30"/>
        <v>0</v>
      </c>
      <c r="X336" s="14">
        <f t="shared" si="31"/>
        <v>0</v>
      </c>
      <c r="Y336" s="14">
        <f t="shared" si="32"/>
        <v>0</v>
      </c>
      <c r="Z336" s="14">
        <f t="shared" si="33"/>
        <v>0</v>
      </c>
      <c r="AA336" s="15">
        <f t="shared" si="34"/>
        <v>0</v>
      </c>
      <c r="AB336" s="15">
        <f t="shared" si="35"/>
        <v>0</v>
      </c>
      <c r="AC336" s="44">
        <v>1036</v>
      </c>
    </row>
    <row r="337" spans="1:29" ht="15">
      <c r="A337" s="29" t="s">
        <v>488</v>
      </c>
      <c r="B337" s="29" t="s">
        <v>488</v>
      </c>
      <c r="C337" s="29" t="s">
        <v>162</v>
      </c>
      <c r="D337" s="29" t="s">
        <v>489</v>
      </c>
      <c r="E337" s="43">
        <v>4603766061399</v>
      </c>
      <c r="F337" s="33" t="s">
        <v>490</v>
      </c>
      <c r="G337" s="30" t="s">
        <v>85</v>
      </c>
      <c r="H337" s="30" t="s">
        <v>86</v>
      </c>
      <c r="I337" s="30" t="s">
        <v>81</v>
      </c>
      <c r="J337" s="31">
        <v>20</v>
      </c>
      <c r="K337" s="24">
        <v>17</v>
      </c>
      <c r="L337" s="24">
        <v>6</v>
      </c>
      <c r="M337" s="9">
        <v>0.36</v>
      </c>
      <c r="N337" s="9">
        <v>0</v>
      </c>
      <c r="O337" s="2">
        <v>1349</v>
      </c>
      <c r="P337" s="32">
        <v>809</v>
      </c>
      <c r="Q337" s="2">
        <v>809</v>
      </c>
      <c r="R337" s="32">
        <v>809</v>
      </c>
      <c r="S337" s="2">
        <v>3</v>
      </c>
      <c r="T337" s="23"/>
      <c r="U337" s="2">
        <v>0</v>
      </c>
      <c r="V337" s="23"/>
      <c r="W337" s="14">
        <f t="shared" si="30"/>
        <v>0</v>
      </c>
      <c r="X337" s="14">
        <f t="shared" si="31"/>
        <v>0</v>
      </c>
      <c r="Y337" s="14">
        <f t="shared" si="32"/>
        <v>0</v>
      </c>
      <c r="Z337" s="14">
        <f t="shared" si="33"/>
        <v>0</v>
      </c>
      <c r="AA337" s="15">
        <f t="shared" si="34"/>
        <v>0</v>
      </c>
      <c r="AB337" s="15">
        <f t="shared" si="35"/>
        <v>0</v>
      </c>
      <c r="AC337" s="44">
        <v>1042</v>
      </c>
    </row>
    <row r="338" spans="1:29" ht="15">
      <c r="A338" s="29" t="s">
        <v>488</v>
      </c>
      <c r="B338" s="29" t="s">
        <v>488</v>
      </c>
      <c r="C338" s="29" t="s">
        <v>162</v>
      </c>
      <c r="D338" s="29" t="s">
        <v>489</v>
      </c>
      <c r="E338" s="43">
        <v>4603766060033</v>
      </c>
      <c r="F338" s="33" t="s">
        <v>490</v>
      </c>
      <c r="G338" s="30" t="s">
        <v>85</v>
      </c>
      <c r="H338" s="30" t="s">
        <v>314</v>
      </c>
      <c r="I338" s="30" t="s">
        <v>81</v>
      </c>
      <c r="J338" s="31">
        <v>20</v>
      </c>
      <c r="K338" s="24">
        <v>17</v>
      </c>
      <c r="L338" s="24">
        <v>6</v>
      </c>
      <c r="M338" s="9">
        <v>0.36</v>
      </c>
      <c r="N338" s="9">
        <v>0</v>
      </c>
      <c r="O338" s="2">
        <v>1349</v>
      </c>
      <c r="P338" s="32">
        <v>809</v>
      </c>
      <c r="Q338" s="2">
        <v>809</v>
      </c>
      <c r="R338" s="32">
        <v>809</v>
      </c>
      <c r="S338" s="2">
        <v>1</v>
      </c>
      <c r="T338" s="23"/>
      <c r="U338" s="2">
        <v>0</v>
      </c>
      <c r="V338" s="23"/>
      <c r="W338" s="14">
        <f t="shared" si="30"/>
        <v>0</v>
      </c>
      <c r="X338" s="14">
        <f t="shared" si="31"/>
        <v>0</v>
      </c>
      <c r="Y338" s="14">
        <f t="shared" si="32"/>
        <v>0</v>
      </c>
      <c r="Z338" s="14">
        <f t="shared" si="33"/>
        <v>0</v>
      </c>
      <c r="AA338" s="15">
        <f t="shared" si="34"/>
        <v>0</v>
      </c>
      <c r="AB338" s="15">
        <f t="shared" si="35"/>
        <v>0</v>
      </c>
      <c r="AC338" s="44">
        <v>1044</v>
      </c>
    </row>
    <row r="339" spans="1:29" ht="15">
      <c r="A339" s="29" t="s">
        <v>488</v>
      </c>
      <c r="B339" s="29" t="s">
        <v>488</v>
      </c>
      <c r="C339" s="29" t="s">
        <v>162</v>
      </c>
      <c r="D339" s="29" t="s">
        <v>489</v>
      </c>
      <c r="E339" s="43">
        <v>4603766060026</v>
      </c>
      <c r="F339" s="33" t="s">
        <v>490</v>
      </c>
      <c r="G339" s="30" t="s">
        <v>85</v>
      </c>
      <c r="H339" s="30" t="s">
        <v>64</v>
      </c>
      <c r="I339" s="30" t="s">
        <v>81</v>
      </c>
      <c r="J339" s="31">
        <v>20</v>
      </c>
      <c r="K339" s="24">
        <v>17</v>
      </c>
      <c r="L339" s="24">
        <v>6</v>
      </c>
      <c r="M339" s="9">
        <v>0.36</v>
      </c>
      <c r="N339" s="9">
        <v>0</v>
      </c>
      <c r="O339" s="2">
        <v>1349</v>
      </c>
      <c r="P339" s="32">
        <v>809</v>
      </c>
      <c r="Q339" s="2">
        <v>809</v>
      </c>
      <c r="R339" s="32">
        <v>809</v>
      </c>
      <c r="S339" s="2">
        <v>8</v>
      </c>
      <c r="T339" s="23"/>
      <c r="U339" s="2">
        <v>0</v>
      </c>
      <c r="V339" s="23"/>
      <c r="W339" s="14">
        <f t="shared" si="30"/>
        <v>0</v>
      </c>
      <c r="X339" s="14">
        <f t="shared" si="31"/>
        <v>0</v>
      </c>
      <c r="Y339" s="14">
        <f t="shared" si="32"/>
        <v>0</v>
      </c>
      <c r="Z339" s="14">
        <f t="shared" si="33"/>
        <v>0</v>
      </c>
      <c r="AA339" s="15">
        <f t="shared" si="34"/>
        <v>0</v>
      </c>
      <c r="AB339" s="15">
        <f t="shared" si="35"/>
        <v>0</v>
      </c>
      <c r="AC339" s="44">
        <v>1045</v>
      </c>
    </row>
    <row r="340" spans="1:29" ht="15">
      <c r="A340" s="29" t="s">
        <v>491</v>
      </c>
      <c r="B340" s="29" t="s">
        <v>492</v>
      </c>
      <c r="C340" s="29" t="s">
        <v>162</v>
      </c>
      <c r="D340" s="29" t="s">
        <v>493</v>
      </c>
      <c r="E340" s="43">
        <v>4603766061863</v>
      </c>
      <c r="F340" s="33" t="s">
        <v>494</v>
      </c>
      <c r="G340" s="30" t="s">
        <v>63</v>
      </c>
      <c r="H340" s="30" t="s">
        <v>495</v>
      </c>
      <c r="I340" s="30">
        <v>76</v>
      </c>
      <c r="J340" s="31">
        <v>76</v>
      </c>
      <c r="K340" s="24">
        <v>25</v>
      </c>
      <c r="L340" s="24">
        <v>3</v>
      </c>
      <c r="M340" s="9">
        <v>1.93</v>
      </c>
      <c r="N340" s="9">
        <v>0.01</v>
      </c>
      <c r="O340" s="2">
        <v>1199</v>
      </c>
      <c r="P340" s="32">
        <v>899</v>
      </c>
      <c r="Q340" s="2">
        <v>809</v>
      </c>
      <c r="R340" s="32">
        <v>809</v>
      </c>
      <c r="S340" s="2">
        <v>50</v>
      </c>
      <c r="T340" s="23"/>
      <c r="U340" s="2">
        <v>0</v>
      </c>
      <c r="V340" s="23"/>
      <c r="W340" s="14">
        <f t="shared" si="30"/>
        <v>0</v>
      </c>
      <c r="X340" s="14">
        <f t="shared" si="31"/>
        <v>0</v>
      </c>
      <c r="Y340" s="14">
        <f t="shared" si="32"/>
        <v>0</v>
      </c>
      <c r="Z340" s="14">
        <f t="shared" si="33"/>
        <v>0</v>
      </c>
      <c r="AA340" s="15">
        <f t="shared" si="34"/>
        <v>0</v>
      </c>
      <c r="AB340" s="15">
        <f t="shared" si="35"/>
        <v>0</v>
      </c>
      <c r="AC340" s="44">
        <v>1047</v>
      </c>
    </row>
    <row r="341" spans="1:29" ht="15">
      <c r="A341" s="29" t="s">
        <v>491</v>
      </c>
      <c r="B341" s="29" t="s">
        <v>492</v>
      </c>
      <c r="C341" s="29" t="s">
        <v>162</v>
      </c>
      <c r="D341" s="29" t="s">
        <v>496</v>
      </c>
      <c r="E341" s="43">
        <v>4603766061870</v>
      </c>
      <c r="F341" s="33" t="s">
        <v>497</v>
      </c>
      <c r="G341" s="30" t="s">
        <v>63</v>
      </c>
      <c r="H341" s="30" t="s">
        <v>495</v>
      </c>
      <c r="I341" s="30">
        <v>94</v>
      </c>
      <c r="J341" s="31">
        <v>94</v>
      </c>
      <c r="K341" s="24">
        <v>25</v>
      </c>
      <c r="L341" s="24">
        <v>4</v>
      </c>
      <c r="M341" s="9">
        <v>2.5</v>
      </c>
      <c r="N341" s="9">
        <v>0.01</v>
      </c>
      <c r="O341" s="2">
        <v>1399</v>
      </c>
      <c r="P341" s="32">
        <v>999</v>
      </c>
      <c r="Q341" s="2">
        <v>949</v>
      </c>
      <c r="R341" s="32">
        <v>949</v>
      </c>
      <c r="S341" s="2">
        <v>39</v>
      </c>
      <c r="T341" s="23"/>
      <c r="U341" s="2">
        <v>0</v>
      </c>
      <c r="V341" s="23"/>
      <c r="W341" s="14">
        <f t="shared" si="30"/>
        <v>0</v>
      </c>
      <c r="X341" s="14">
        <f t="shared" si="31"/>
        <v>0</v>
      </c>
      <c r="Y341" s="14">
        <f t="shared" si="32"/>
        <v>0</v>
      </c>
      <c r="Z341" s="14">
        <f t="shared" si="33"/>
        <v>0</v>
      </c>
      <c r="AA341" s="15">
        <f t="shared" si="34"/>
        <v>0</v>
      </c>
      <c r="AB341" s="15">
        <f t="shared" si="35"/>
        <v>0</v>
      </c>
      <c r="AC341" s="44">
        <v>1050</v>
      </c>
    </row>
    <row r="342" spans="1:29" ht="15">
      <c r="A342" s="29" t="s">
        <v>491</v>
      </c>
      <c r="B342" s="29" t="s">
        <v>492</v>
      </c>
      <c r="C342" s="29" t="s">
        <v>162</v>
      </c>
      <c r="D342" s="29" t="s">
        <v>496</v>
      </c>
      <c r="E342" s="43">
        <v>4603734957051</v>
      </c>
      <c r="F342" s="33" t="s">
        <v>497</v>
      </c>
      <c r="G342" s="30" t="s">
        <v>63</v>
      </c>
      <c r="H342" s="30" t="s">
        <v>498</v>
      </c>
      <c r="I342" s="30">
        <v>94</v>
      </c>
      <c r="J342" s="31">
        <v>94</v>
      </c>
      <c r="K342" s="24">
        <v>25</v>
      </c>
      <c r="L342" s="24">
        <v>4</v>
      </c>
      <c r="M342" s="9">
        <v>2.5</v>
      </c>
      <c r="N342" s="9">
        <v>0.01</v>
      </c>
      <c r="O342" s="2">
        <v>1399</v>
      </c>
      <c r="P342" s="32">
        <v>999</v>
      </c>
      <c r="Q342" s="2">
        <v>949</v>
      </c>
      <c r="R342" s="32">
        <v>949</v>
      </c>
      <c r="S342" s="2">
        <v>11</v>
      </c>
      <c r="T342" s="23"/>
      <c r="U342" s="2">
        <v>0</v>
      </c>
      <c r="V342" s="23"/>
      <c r="W342" s="14">
        <f t="shared" si="30"/>
        <v>0</v>
      </c>
      <c r="X342" s="14">
        <f t="shared" si="31"/>
        <v>0</v>
      </c>
      <c r="Y342" s="14">
        <f t="shared" si="32"/>
        <v>0</v>
      </c>
      <c r="Z342" s="14">
        <f t="shared" si="33"/>
        <v>0</v>
      </c>
      <c r="AA342" s="15">
        <f t="shared" si="34"/>
        <v>0</v>
      </c>
      <c r="AB342" s="15">
        <f t="shared" si="35"/>
        <v>0</v>
      </c>
      <c r="AC342" s="44">
        <v>1051</v>
      </c>
    </row>
    <row r="343" spans="1:29" ht="15">
      <c r="A343" s="29" t="s">
        <v>491</v>
      </c>
      <c r="B343" s="29" t="s">
        <v>492</v>
      </c>
      <c r="C343" s="29" t="s">
        <v>162</v>
      </c>
      <c r="D343" s="29" t="s">
        <v>499</v>
      </c>
      <c r="E343" s="43">
        <v>4603766061955</v>
      </c>
      <c r="F343" s="33" t="s">
        <v>500</v>
      </c>
      <c r="G343" s="30" t="s">
        <v>63</v>
      </c>
      <c r="H343" s="30" t="s">
        <v>495</v>
      </c>
      <c r="I343" s="30">
        <v>118</v>
      </c>
      <c r="J343" s="31">
        <v>118</v>
      </c>
      <c r="K343" s="24">
        <v>25</v>
      </c>
      <c r="L343" s="24">
        <v>5</v>
      </c>
      <c r="M343" s="9">
        <v>2.9</v>
      </c>
      <c r="N343" s="9">
        <v>0.02</v>
      </c>
      <c r="O343" s="2">
        <v>1799</v>
      </c>
      <c r="P343" s="32">
        <v>1299</v>
      </c>
      <c r="Q343" s="2">
        <v>1229</v>
      </c>
      <c r="R343" s="32">
        <v>1229</v>
      </c>
      <c r="S343" s="2">
        <v>9</v>
      </c>
      <c r="T343" s="23"/>
      <c r="U343" s="2">
        <v>0</v>
      </c>
      <c r="V343" s="23"/>
      <c r="W343" s="14">
        <f t="shared" si="30"/>
        <v>0</v>
      </c>
      <c r="X343" s="14">
        <f t="shared" si="31"/>
        <v>0</v>
      </c>
      <c r="Y343" s="14">
        <f t="shared" si="32"/>
        <v>0</v>
      </c>
      <c r="Z343" s="14">
        <f t="shared" si="33"/>
        <v>0</v>
      </c>
      <c r="AA343" s="15">
        <f t="shared" si="34"/>
        <v>0</v>
      </c>
      <c r="AB343" s="15">
        <f t="shared" si="35"/>
        <v>0</v>
      </c>
      <c r="AC343" s="44">
        <v>1053</v>
      </c>
    </row>
    <row r="344" spans="1:29" ht="15">
      <c r="A344" s="29" t="s">
        <v>491</v>
      </c>
      <c r="B344" s="29" t="s">
        <v>492</v>
      </c>
      <c r="C344" s="29" t="s">
        <v>162</v>
      </c>
      <c r="D344" s="29" t="s">
        <v>499</v>
      </c>
      <c r="E344" s="43">
        <v>4603734957075</v>
      </c>
      <c r="F344" s="33" t="s">
        <v>500</v>
      </c>
      <c r="G344" s="30" t="s">
        <v>63</v>
      </c>
      <c r="H344" s="30" t="s">
        <v>498</v>
      </c>
      <c r="I344" s="30">
        <v>118</v>
      </c>
      <c r="J344" s="31">
        <v>118</v>
      </c>
      <c r="K344" s="24">
        <v>25</v>
      </c>
      <c r="L344" s="24">
        <v>5</v>
      </c>
      <c r="M344" s="9">
        <v>2.9</v>
      </c>
      <c r="N344" s="9">
        <v>0.02</v>
      </c>
      <c r="O344" s="2">
        <v>1799</v>
      </c>
      <c r="P344" s="32">
        <v>1299</v>
      </c>
      <c r="Q344" s="2">
        <v>1229</v>
      </c>
      <c r="R344" s="32">
        <v>1229</v>
      </c>
      <c r="S344" s="2">
        <v>1</v>
      </c>
      <c r="T344" s="23"/>
      <c r="U344" s="2">
        <v>0</v>
      </c>
      <c r="V344" s="23"/>
      <c r="W344" s="14">
        <f t="shared" si="30"/>
        <v>0</v>
      </c>
      <c r="X344" s="14">
        <f t="shared" si="31"/>
        <v>0</v>
      </c>
      <c r="Y344" s="14">
        <f t="shared" si="32"/>
        <v>0</v>
      </c>
      <c r="Z344" s="14">
        <f t="shared" si="33"/>
        <v>0</v>
      </c>
      <c r="AA344" s="15">
        <f t="shared" si="34"/>
        <v>0</v>
      </c>
      <c r="AB344" s="15">
        <f t="shared" si="35"/>
        <v>0</v>
      </c>
      <c r="AC344" s="44">
        <v>1054</v>
      </c>
    </row>
    <row r="345" spans="1:29" ht="15">
      <c r="A345" s="29" t="s">
        <v>491</v>
      </c>
      <c r="B345" s="29" t="s">
        <v>492</v>
      </c>
      <c r="C345" s="29" t="s">
        <v>162</v>
      </c>
      <c r="D345" s="29" t="s">
        <v>501</v>
      </c>
      <c r="E345" s="43">
        <v>4603734957099</v>
      </c>
      <c r="F345" s="33" t="s">
        <v>502</v>
      </c>
      <c r="G345" s="30" t="s">
        <v>63</v>
      </c>
      <c r="H345" s="30" t="s">
        <v>498</v>
      </c>
      <c r="I345" s="30">
        <v>134</v>
      </c>
      <c r="J345" s="31">
        <v>134</v>
      </c>
      <c r="K345" s="24">
        <v>25</v>
      </c>
      <c r="L345" s="24">
        <v>7</v>
      </c>
      <c r="M345" s="9">
        <v>3.77</v>
      </c>
      <c r="N345" s="9">
        <v>0.02</v>
      </c>
      <c r="O345" s="2">
        <v>2199</v>
      </c>
      <c r="P345" s="32">
        <v>1649</v>
      </c>
      <c r="Q345" s="2">
        <v>1569</v>
      </c>
      <c r="R345" s="32">
        <v>1569</v>
      </c>
      <c r="S345" s="2">
        <v>2</v>
      </c>
      <c r="T345" s="23"/>
      <c r="U345" s="2">
        <v>0</v>
      </c>
      <c r="V345" s="23"/>
      <c r="W345" s="14">
        <f t="shared" si="30"/>
        <v>0</v>
      </c>
      <c r="X345" s="14">
        <f t="shared" si="31"/>
        <v>0</v>
      </c>
      <c r="Y345" s="14">
        <f t="shared" si="32"/>
        <v>0</v>
      </c>
      <c r="Z345" s="14">
        <f t="shared" si="33"/>
        <v>0</v>
      </c>
      <c r="AA345" s="15">
        <f t="shared" si="34"/>
        <v>0</v>
      </c>
      <c r="AB345" s="15">
        <f t="shared" si="35"/>
        <v>0</v>
      </c>
      <c r="AC345" s="44">
        <v>1061</v>
      </c>
    </row>
    <row r="346" spans="1:29" ht="15">
      <c r="A346" s="29" t="s">
        <v>503</v>
      </c>
      <c r="B346" s="29" t="s">
        <v>503</v>
      </c>
      <c r="C346" s="29" t="s">
        <v>162</v>
      </c>
      <c r="D346" s="29" t="s">
        <v>504</v>
      </c>
      <c r="E346" s="43">
        <v>4603766061801</v>
      </c>
      <c r="F346" s="33" t="s">
        <v>505</v>
      </c>
      <c r="G346" s="30" t="s">
        <v>63</v>
      </c>
      <c r="H346" s="30" t="s">
        <v>506</v>
      </c>
      <c r="I346" s="30" t="s">
        <v>81</v>
      </c>
      <c r="J346" s="31">
        <v>65</v>
      </c>
      <c r="K346" s="24">
        <v>40</v>
      </c>
      <c r="L346" s="24">
        <v>2.5</v>
      </c>
      <c r="M346" s="9">
        <v>0.34</v>
      </c>
      <c r="N346" s="9">
        <v>0.01</v>
      </c>
      <c r="O346" s="2">
        <v>299</v>
      </c>
      <c r="P346" s="32">
        <v>209</v>
      </c>
      <c r="Q346" s="2">
        <v>199</v>
      </c>
      <c r="R346" s="32">
        <v>199</v>
      </c>
      <c r="S346" s="2">
        <v>3</v>
      </c>
      <c r="T346" s="23"/>
      <c r="U346" s="2">
        <v>0</v>
      </c>
      <c r="V346" s="23"/>
      <c r="W346" s="14">
        <f t="shared" si="30"/>
        <v>0</v>
      </c>
      <c r="X346" s="14">
        <f t="shared" si="31"/>
        <v>0</v>
      </c>
      <c r="Y346" s="14">
        <f t="shared" si="32"/>
        <v>0</v>
      </c>
      <c r="Z346" s="14">
        <f t="shared" si="33"/>
        <v>0</v>
      </c>
      <c r="AA346" s="15">
        <f t="shared" si="34"/>
        <v>0</v>
      </c>
      <c r="AB346" s="15">
        <f t="shared" si="35"/>
        <v>0</v>
      </c>
      <c r="AC346" s="44">
        <v>1064</v>
      </c>
    </row>
    <row r="347" spans="1:29" ht="15">
      <c r="A347" s="29" t="s">
        <v>503</v>
      </c>
      <c r="B347" s="29" t="s">
        <v>503</v>
      </c>
      <c r="C347" s="29" t="s">
        <v>162</v>
      </c>
      <c r="D347" s="29" t="s">
        <v>504</v>
      </c>
      <c r="E347" s="43">
        <v>4603766061764</v>
      </c>
      <c r="F347" s="33" t="s">
        <v>505</v>
      </c>
      <c r="G347" s="30" t="s">
        <v>63</v>
      </c>
      <c r="H347" s="30" t="s">
        <v>498</v>
      </c>
      <c r="I347" s="30" t="s">
        <v>81</v>
      </c>
      <c r="J347" s="31">
        <v>65</v>
      </c>
      <c r="K347" s="24">
        <v>40</v>
      </c>
      <c r="L347" s="24">
        <v>2.5</v>
      </c>
      <c r="M347" s="9">
        <v>0.34</v>
      </c>
      <c r="N347" s="9">
        <v>0.01</v>
      </c>
      <c r="O347" s="2">
        <v>299</v>
      </c>
      <c r="P347" s="32">
        <v>209</v>
      </c>
      <c r="Q347" s="2">
        <v>199</v>
      </c>
      <c r="R347" s="32">
        <v>199</v>
      </c>
      <c r="S347" s="2">
        <v>50</v>
      </c>
      <c r="T347" s="23"/>
      <c r="U347" s="2">
        <v>0</v>
      </c>
      <c r="V347" s="23"/>
      <c r="W347" s="14">
        <f t="shared" si="30"/>
        <v>0</v>
      </c>
      <c r="X347" s="14">
        <f t="shared" si="31"/>
        <v>0</v>
      </c>
      <c r="Y347" s="14">
        <f t="shared" si="32"/>
        <v>0</v>
      </c>
      <c r="Z347" s="14">
        <f t="shared" si="33"/>
        <v>0</v>
      </c>
      <c r="AA347" s="15">
        <f t="shared" si="34"/>
        <v>0</v>
      </c>
      <c r="AB347" s="15">
        <f t="shared" si="35"/>
        <v>0</v>
      </c>
      <c r="AC347" s="44">
        <v>1065</v>
      </c>
    </row>
    <row r="348" spans="1:29" ht="15">
      <c r="A348" s="29" t="s">
        <v>503</v>
      </c>
      <c r="B348" s="29" t="s">
        <v>503</v>
      </c>
      <c r="C348" s="29" t="s">
        <v>162</v>
      </c>
      <c r="D348" s="29" t="s">
        <v>504</v>
      </c>
      <c r="E348" s="43">
        <v>4603766061757</v>
      </c>
      <c r="F348" s="33" t="s">
        <v>505</v>
      </c>
      <c r="G348" s="30" t="s">
        <v>63</v>
      </c>
      <c r="H348" s="30" t="s">
        <v>507</v>
      </c>
      <c r="I348" s="30" t="s">
        <v>81</v>
      </c>
      <c r="J348" s="31">
        <v>65</v>
      </c>
      <c r="K348" s="24">
        <v>40</v>
      </c>
      <c r="L348" s="24">
        <v>2.5</v>
      </c>
      <c r="M348" s="9">
        <v>0.34</v>
      </c>
      <c r="N348" s="9">
        <v>0.01</v>
      </c>
      <c r="O348" s="2">
        <v>299</v>
      </c>
      <c r="P348" s="32">
        <v>209</v>
      </c>
      <c r="Q348" s="2">
        <v>199</v>
      </c>
      <c r="R348" s="32">
        <v>199</v>
      </c>
      <c r="S348" s="2">
        <v>50</v>
      </c>
      <c r="T348" s="23"/>
      <c r="U348" s="2">
        <v>0</v>
      </c>
      <c r="V348" s="23"/>
      <c r="W348" s="14">
        <f t="shared" si="30"/>
        <v>0</v>
      </c>
      <c r="X348" s="14">
        <f t="shared" si="31"/>
        <v>0</v>
      </c>
      <c r="Y348" s="14">
        <f t="shared" si="32"/>
        <v>0</v>
      </c>
      <c r="Z348" s="14">
        <f t="shared" si="33"/>
        <v>0</v>
      </c>
      <c r="AA348" s="15">
        <f t="shared" si="34"/>
        <v>0</v>
      </c>
      <c r="AB348" s="15">
        <f t="shared" si="35"/>
        <v>0</v>
      </c>
      <c r="AC348" s="44">
        <v>1066</v>
      </c>
    </row>
    <row r="349" spans="1:29" ht="15">
      <c r="A349" s="29" t="s">
        <v>503</v>
      </c>
      <c r="B349" s="29" t="s">
        <v>503</v>
      </c>
      <c r="C349" s="29" t="s">
        <v>162</v>
      </c>
      <c r="D349" s="29" t="s">
        <v>504</v>
      </c>
      <c r="E349" s="43">
        <v>4603766061702</v>
      </c>
      <c r="F349" s="33" t="s">
        <v>505</v>
      </c>
      <c r="G349" s="30" t="s">
        <v>63</v>
      </c>
      <c r="H349" s="30" t="s">
        <v>495</v>
      </c>
      <c r="I349" s="30" t="s">
        <v>81</v>
      </c>
      <c r="J349" s="31">
        <v>65</v>
      </c>
      <c r="K349" s="24">
        <v>40</v>
      </c>
      <c r="L349" s="24">
        <v>2.5</v>
      </c>
      <c r="M349" s="9">
        <v>0.34</v>
      </c>
      <c r="N349" s="9">
        <v>0.01</v>
      </c>
      <c r="O349" s="2">
        <v>299</v>
      </c>
      <c r="P349" s="32">
        <v>209</v>
      </c>
      <c r="Q349" s="2">
        <v>199</v>
      </c>
      <c r="R349" s="32">
        <v>199</v>
      </c>
      <c r="S349" s="2">
        <v>27</v>
      </c>
      <c r="T349" s="23"/>
      <c r="U349" s="2">
        <v>0</v>
      </c>
      <c r="V349" s="23"/>
      <c r="W349" s="14">
        <f t="shared" si="30"/>
        <v>0</v>
      </c>
      <c r="X349" s="14">
        <f t="shared" si="31"/>
        <v>0</v>
      </c>
      <c r="Y349" s="14">
        <f t="shared" si="32"/>
        <v>0</v>
      </c>
      <c r="Z349" s="14">
        <f t="shared" si="33"/>
        <v>0</v>
      </c>
      <c r="AA349" s="15">
        <f t="shared" si="34"/>
        <v>0</v>
      </c>
      <c r="AB349" s="15">
        <f t="shared" si="35"/>
        <v>0</v>
      </c>
      <c r="AC349" s="44">
        <v>1067</v>
      </c>
    </row>
    <row r="350" spans="1:29" ht="15">
      <c r="A350" s="29" t="s">
        <v>503</v>
      </c>
      <c r="B350" s="29" t="s">
        <v>503</v>
      </c>
      <c r="C350" s="29" t="s">
        <v>162</v>
      </c>
      <c r="D350" s="29" t="s">
        <v>508</v>
      </c>
      <c r="E350" s="43">
        <v>4603766061818</v>
      </c>
      <c r="F350" s="33" t="s">
        <v>509</v>
      </c>
      <c r="G350" s="30" t="s">
        <v>63</v>
      </c>
      <c r="H350" s="30" t="s">
        <v>506</v>
      </c>
      <c r="I350" s="30" t="s">
        <v>81</v>
      </c>
      <c r="J350" s="31">
        <v>80</v>
      </c>
      <c r="K350" s="24">
        <v>50</v>
      </c>
      <c r="L350" s="24">
        <v>2.5</v>
      </c>
      <c r="M350" s="9">
        <v>0.56999999999999995</v>
      </c>
      <c r="N350" s="9">
        <v>0.01</v>
      </c>
      <c r="O350" s="2">
        <v>449</v>
      </c>
      <c r="P350" s="32">
        <v>319</v>
      </c>
      <c r="Q350" s="2">
        <v>299</v>
      </c>
      <c r="R350" s="32">
        <v>299</v>
      </c>
      <c r="S350" s="2">
        <v>14</v>
      </c>
      <c r="T350" s="23"/>
      <c r="U350" s="2">
        <v>0</v>
      </c>
      <c r="V350" s="23"/>
      <c r="W350" s="14">
        <f t="shared" si="30"/>
        <v>0</v>
      </c>
      <c r="X350" s="14">
        <f t="shared" si="31"/>
        <v>0</v>
      </c>
      <c r="Y350" s="14">
        <f t="shared" si="32"/>
        <v>0</v>
      </c>
      <c r="Z350" s="14">
        <f t="shared" si="33"/>
        <v>0</v>
      </c>
      <c r="AA350" s="15">
        <f t="shared" si="34"/>
        <v>0</v>
      </c>
      <c r="AB350" s="15">
        <f t="shared" si="35"/>
        <v>0</v>
      </c>
      <c r="AC350" s="44">
        <v>1068</v>
      </c>
    </row>
    <row r="351" spans="1:29" ht="15">
      <c r="A351" s="29" t="s">
        <v>503</v>
      </c>
      <c r="B351" s="29" t="s">
        <v>503</v>
      </c>
      <c r="C351" s="29" t="s">
        <v>162</v>
      </c>
      <c r="D351" s="29" t="s">
        <v>508</v>
      </c>
      <c r="E351" s="43">
        <v>4603766061788</v>
      </c>
      <c r="F351" s="33" t="s">
        <v>509</v>
      </c>
      <c r="G351" s="30" t="s">
        <v>63</v>
      </c>
      <c r="H351" s="30" t="s">
        <v>498</v>
      </c>
      <c r="I351" s="30" t="s">
        <v>81</v>
      </c>
      <c r="J351" s="31">
        <v>80</v>
      </c>
      <c r="K351" s="24">
        <v>50</v>
      </c>
      <c r="L351" s="24">
        <v>2.5</v>
      </c>
      <c r="M351" s="9">
        <v>0.56999999999999995</v>
      </c>
      <c r="N351" s="9">
        <v>0.01</v>
      </c>
      <c r="O351" s="2">
        <v>449</v>
      </c>
      <c r="P351" s="32">
        <v>319</v>
      </c>
      <c r="Q351" s="2">
        <v>299</v>
      </c>
      <c r="R351" s="32">
        <v>299</v>
      </c>
      <c r="S351" s="2">
        <v>50</v>
      </c>
      <c r="T351" s="23"/>
      <c r="U351" s="2">
        <v>0</v>
      </c>
      <c r="V351" s="23"/>
      <c r="W351" s="14">
        <f t="shared" si="30"/>
        <v>0</v>
      </c>
      <c r="X351" s="14">
        <f t="shared" si="31"/>
        <v>0</v>
      </c>
      <c r="Y351" s="14">
        <f t="shared" si="32"/>
        <v>0</v>
      </c>
      <c r="Z351" s="14">
        <f t="shared" si="33"/>
        <v>0</v>
      </c>
      <c r="AA351" s="15">
        <f t="shared" si="34"/>
        <v>0</v>
      </c>
      <c r="AB351" s="15">
        <f t="shared" si="35"/>
        <v>0</v>
      </c>
      <c r="AC351" s="44">
        <v>1069</v>
      </c>
    </row>
    <row r="352" spans="1:29" ht="15">
      <c r="A352" s="29" t="s">
        <v>503</v>
      </c>
      <c r="B352" s="29" t="s">
        <v>503</v>
      </c>
      <c r="C352" s="29" t="s">
        <v>162</v>
      </c>
      <c r="D352" s="29" t="s">
        <v>508</v>
      </c>
      <c r="E352" s="43">
        <v>4603766061771</v>
      </c>
      <c r="F352" s="33" t="s">
        <v>509</v>
      </c>
      <c r="G352" s="30" t="s">
        <v>63</v>
      </c>
      <c r="H352" s="30" t="s">
        <v>507</v>
      </c>
      <c r="I352" s="30" t="s">
        <v>81</v>
      </c>
      <c r="J352" s="31">
        <v>80</v>
      </c>
      <c r="K352" s="24">
        <v>50</v>
      </c>
      <c r="L352" s="24">
        <v>2.5</v>
      </c>
      <c r="M352" s="9">
        <v>0.56999999999999995</v>
      </c>
      <c r="N352" s="9">
        <v>0.01</v>
      </c>
      <c r="O352" s="2">
        <v>449</v>
      </c>
      <c r="P352" s="32">
        <v>319</v>
      </c>
      <c r="Q352" s="2">
        <v>299</v>
      </c>
      <c r="R352" s="32">
        <v>299</v>
      </c>
      <c r="S352" s="2">
        <v>50</v>
      </c>
      <c r="T352" s="23"/>
      <c r="U352" s="2">
        <v>0</v>
      </c>
      <c r="V352" s="23"/>
      <c r="W352" s="14">
        <f t="shared" si="30"/>
        <v>0</v>
      </c>
      <c r="X352" s="14">
        <f t="shared" si="31"/>
        <v>0</v>
      </c>
      <c r="Y352" s="14">
        <f t="shared" si="32"/>
        <v>0</v>
      </c>
      <c r="Z352" s="14">
        <f t="shared" si="33"/>
        <v>0</v>
      </c>
      <c r="AA352" s="15">
        <f t="shared" si="34"/>
        <v>0</v>
      </c>
      <c r="AB352" s="15">
        <f t="shared" si="35"/>
        <v>0</v>
      </c>
      <c r="AC352" s="44">
        <v>1070</v>
      </c>
    </row>
    <row r="353" spans="1:29" ht="15">
      <c r="A353" s="29" t="s">
        <v>503</v>
      </c>
      <c r="B353" s="29" t="s">
        <v>503</v>
      </c>
      <c r="C353" s="29" t="s">
        <v>162</v>
      </c>
      <c r="D353" s="29" t="s">
        <v>508</v>
      </c>
      <c r="E353" s="43">
        <v>4603766061719</v>
      </c>
      <c r="F353" s="33" t="s">
        <v>509</v>
      </c>
      <c r="G353" s="30" t="s">
        <v>63</v>
      </c>
      <c r="H353" s="30" t="s">
        <v>495</v>
      </c>
      <c r="I353" s="30" t="s">
        <v>81</v>
      </c>
      <c r="J353" s="31">
        <v>80</v>
      </c>
      <c r="K353" s="24">
        <v>50</v>
      </c>
      <c r="L353" s="24">
        <v>2.5</v>
      </c>
      <c r="M353" s="9">
        <v>0.56999999999999995</v>
      </c>
      <c r="N353" s="9">
        <v>0.01</v>
      </c>
      <c r="O353" s="2">
        <v>449</v>
      </c>
      <c r="P353" s="32">
        <v>319</v>
      </c>
      <c r="Q353" s="2">
        <v>299</v>
      </c>
      <c r="R353" s="32">
        <v>299</v>
      </c>
      <c r="S353" s="2">
        <v>7</v>
      </c>
      <c r="T353" s="23"/>
      <c r="U353" s="2">
        <v>0</v>
      </c>
      <c r="V353" s="23"/>
      <c r="W353" s="14">
        <f t="shared" si="30"/>
        <v>0</v>
      </c>
      <c r="X353" s="14">
        <f t="shared" si="31"/>
        <v>0</v>
      </c>
      <c r="Y353" s="14">
        <f t="shared" si="32"/>
        <v>0</v>
      </c>
      <c r="Z353" s="14">
        <f t="shared" si="33"/>
        <v>0</v>
      </c>
      <c r="AA353" s="15">
        <f t="shared" si="34"/>
        <v>0</v>
      </c>
      <c r="AB353" s="15">
        <f t="shared" si="35"/>
        <v>0</v>
      </c>
      <c r="AC353" s="44">
        <v>1071</v>
      </c>
    </row>
    <row r="354" spans="1:29" ht="15">
      <c r="A354" s="29" t="s">
        <v>503</v>
      </c>
      <c r="B354" s="29" t="s">
        <v>503</v>
      </c>
      <c r="C354" s="29" t="s">
        <v>162</v>
      </c>
      <c r="D354" s="29" t="s">
        <v>510</v>
      </c>
      <c r="E354" s="43">
        <v>4603766061740</v>
      </c>
      <c r="F354" s="33" t="s">
        <v>511</v>
      </c>
      <c r="G354" s="30" t="s">
        <v>63</v>
      </c>
      <c r="H354" s="30" t="s">
        <v>498</v>
      </c>
      <c r="I354" s="30" t="s">
        <v>81</v>
      </c>
      <c r="J354" s="31">
        <v>115</v>
      </c>
      <c r="K354" s="24">
        <v>56</v>
      </c>
      <c r="L354" s="24">
        <v>2.5</v>
      </c>
      <c r="M354" s="9">
        <v>1</v>
      </c>
      <c r="N354" s="9">
        <v>0.02</v>
      </c>
      <c r="O354" s="2">
        <v>699</v>
      </c>
      <c r="P354" s="32">
        <v>509</v>
      </c>
      <c r="Q354" s="2">
        <v>489</v>
      </c>
      <c r="R354" s="32">
        <v>489</v>
      </c>
      <c r="S354" s="2">
        <v>50</v>
      </c>
      <c r="T354" s="23"/>
      <c r="U354" s="2">
        <v>0</v>
      </c>
      <c r="V354" s="23"/>
      <c r="W354" s="14">
        <f t="shared" si="30"/>
        <v>0</v>
      </c>
      <c r="X354" s="14">
        <f t="shared" si="31"/>
        <v>0</v>
      </c>
      <c r="Y354" s="14">
        <f t="shared" si="32"/>
        <v>0</v>
      </c>
      <c r="Z354" s="14">
        <f t="shared" si="33"/>
        <v>0</v>
      </c>
      <c r="AA354" s="15">
        <f t="shared" si="34"/>
        <v>0</v>
      </c>
      <c r="AB354" s="15">
        <f t="shared" si="35"/>
        <v>0</v>
      </c>
      <c r="AC354" s="44">
        <v>1073</v>
      </c>
    </row>
    <row r="355" spans="1:29" ht="15">
      <c r="A355" s="29" t="s">
        <v>503</v>
      </c>
      <c r="B355" s="29" t="s">
        <v>503</v>
      </c>
      <c r="C355" s="29" t="s">
        <v>162</v>
      </c>
      <c r="D355" s="29" t="s">
        <v>510</v>
      </c>
      <c r="E355" s="43">
        <v>4603766061733</v>
      </c>
      <c r="F355" s="33" t="s">
        <v>511</v>
      </c>
      <c r="G355" s="30" t="s">
        <v>63</v>
      </c>
      <c r="H355" s="30" t="s">
        <v>507</v>
      </c>
      <c r="I355" s="30" t="s">
        <v>81</v>
      </c>
      <c r="J355" s="31">
        <v>115</v>
      </c>
      <c r="K355" s="24">
        <v>56</v>
      </c>
      <c r="L355" s="24">
        <v>2.5</v>
      </c>
      <c r="M355" s="9">
        <v>1</v>
      </c>
      <c r="N355" s="9">
        <v>0.02</v>
      </c>
      <c r="O355" s="2">
        <v>699</v>
      </c>
      <c r="P355" s="32">
        <v>509</v>
      </c>
      <c r="Q355" s="2">
        <v>489</v>
      </c>
      <c r="R355" s="32">
        <v>489</v>
      </c>
      <c r="S355" s="2">
        <v>50</v>
      </c>
      <c r="T355" s="23"/>
      <c r="U355" s="2">
        <v>0</v>
      </c>
      <c r="V355" s="23"/>
      <c r="W355" s="14">
        <f t="shared" si="30"/>
        <v>0</v>
      </c>
      <c r="X355" s="14">
        <f t="shared" si="31"/>
        <v>0</v>
      </c>
      <c r="Y355" s="14">
        <f t="shared" si="32"/>
        <v>0</v>
      </c>
      <c r="Z355" s="14">
        <f t="shared" si="33"/>
        <v>0</v>
      </c>
      <c r="AA355" s="15">
        <f t="shared" si="34"/>
        <v>0</v>
      </c>
      <c r="AB355" s="15">
        <f t="shared" si="35"/>
        <v>0</v>
      </c>
      <c r="AC355" s="44">
        <v>1074</v>
      </c>
    </row>
    <row r="356" spans="1:29" ht="15">
      <c r="A356" s="29" t="s">
        <v>503</v>
      </c>
      <c r="B356" s="29" t="s">
        <v>503</v>
      </c>
      <c r="C356" s="29" t="s">
        <v>162</v>
      </c>
      <c r="D356" s="29" t="s">
        <v>510</v>
      </c>
      <c r="E356" s="43">
        <v>4603766061696</v>
      </c>
      <c r="F356" s="33" t="s">
        <v>511</v>
      </c>
      <c r="G356" s="30" t="s">
        <v>63</v>
      </c>
      <c r="H356" s="30" t="s">
        <v>495</v>
      </c>
      <c r="I356" s="30" t="s">
        <v>81</v>
      </c>
      <c r="J356" s="31">
        <v>115</v>
      </c>
      <c r="K356" s="24">
        <v>56</v>
      </c>
      <c r="L356" s="24">
        <v>2.5</v>
      </c>
      <c r="M356" s="9">
        <v>1</v>
      </c>
      <c r="N356" s="9">
        <v>0.02</v>
      </c>
      <c r="O356" s="2">
        <v>699</v>
      </c>
      <c r="P356" s="32">
        <v>509</v>
      </c>
      <c r="Q356" s="2">
        <v>489</v>
      </c>
      <c r="R356" s="32">
        <v>489</v>
      </c>
      <c r="S356" s="2">
        <v>2</v>
      </c>
      <c r="T356" s="23"/>
      <c r="U356" s="2">
        <v>0</v>
      </c>
      <c r="V356" s="23"/>
      <c r="W356" s="14">
        <f t="shared" si="30"/>
        <v>0</v>
      </c>
      <c r="X356" s="14">
        <f t="shared" si="31"/>
        <v>0</v>
      </c>
      <c r="Y356" s="14">
        <f t="shared" si="32"/>
        <v>0</v>
      </c>
      <c r="Z356" s="14">
        <f t="shared" si="33"/>
        <v>0</v>
      </c>
      <c r="AA356" s="15">
        <f t="shared" si="34"/>
        <v>0</v>
      </c>
      <c r="AB356" s="15">
        <f t="shared" si="35"/>
        <v>0</v>
      </c>
      <c r="AC356" s="44">
        <v>1075</v>
      </c>
    </row>
  </sheetData>
  <mergeCells count="1">
    <mergeCell ref="G5:K5"/>
  </mergeCells>
  <conditionalFormatting sqref="F4:G4">
    <cfRule type="cellIs" dxfId="1" priority="1" stopIfTrue="1" operator="equal">
      <formula>"Новинка"</formula>
    </cfRule>
    <cfRule type="cellIs" dxfId="0" priority="2" stopIfTrue="1" operator="equal">
      <formula>"Сток"</formula>
    </cfRule>
  </conditionalFormatting>
  <dataValidations count="2">
    <dataValidation type="list" allowBlank="1" showInputMessage="1" showErrorMessage="1" sqref="F4">
      <formula1>$P$11:$R$11</formula1>
    </dataValidation>
    <dataValidation type="list" allowBlank="1" showInputMessage="1" showErrorMessage="1" sqref="F5">
      <formula1>$D$8:$Q$8</formula1>
    </dataValidation>
  </dataValidations>
  <hyperlinks>
    <hyperlink ref="G2" r:id="rId1"/>
    <hyperlink ref="F13" r:id="rId2" tooltip="Microsoft Web Site"/>
    <hyperlink ref="F14" r:id="rId3" tooltip="Microsoft Web Site"/>
    <hyperlink ref="F15" r:id="rId4" tooltip="Microsoft Web Site"/>
    <hyperlink ref="F16" r:id="rId5" tooltip="Microsoft Web Site"/>
    <hyperlink ref="F17" r:id="rId6" tooltip="Microsoft Web Site"/>
    <hyperlink ref="F18" r:id="rId7" tooltip="Microsoft Web Site"/>
    <hyperlink ref="F19" r:id="rId8" tooltip="Microsoft Web Site"/>
    <hyperlink ref="F20" r:id="rId9" tooltip="Microsoft Web Site"/>
    <hyperlink ref="F21" r:id="rId10" tooltip="Microsoft Web Site"/>
    <hyperlink ref="F22" r:id="rId11" tooltip="Microsoft Web Site"/>
    <hyperlink ref="F23" r:id="rId12" tooltip="Microsoft Web Site"/>
    <hyperlink ref="F24" r:id="rId13" tooltip="Microsoft Web Site"/>
    <hyperlink ref="F25" r:id="rId14" tooltip="Microsoft Web Site"/>
    <hyperlink ref="F26" r:id="rId15" tooltip="Microsoft Web Site"/>
    <hyperlink ref="F27" r:id="rId16" tooltip="Microsoft Web Site"/>
    <hyperlink ref="F28" r:id="rId17" tooltip="Microsoft Web Site"/>
    <hyperlink ref="F29" r:id="rId18" tooltip="Microsoft Web Site"/>
    <hyperlink ref="F30" r:id="rId19" tooltip="Microsoft Web Site"/>
    <hyperlink ref="F31" r:id="rId20" tooltip="Microsoft Web Site"/>
    <hyperlink ref="F32" r:id="rId21" tooltip="Microsoft Web Site"/>
    <hyperlink ref="F33" r:id="rId22" tooltip="Microsoft Web Site"/>
    <hyperlink ref="F34" r:id="rId23" tooltip="Microsoft Web Site"/>
    <hyperlink ref="F35" r:id="rId24" tooltip="Microsoft Web Site"/>
    <hyperlink ref="F36" r:id="rId25" tooltip="Microsoft Web Site"/>
    <hyperlink ref="F37" r:id="rId26" tooltip="Microsoft Web Site"/>
    <hyperlink ref="F38" r:id="rId27" tooltip="Microsoft Web Site"/>
    <hyperlink ref="F39" r:id="rId28" tooltip="Microsoft Web Site"/>
    <hyperlink ref="F40" r:id="rId29" tooltip="Microsoft Web Site"/>
    <hyperlink ref="F41" r:id="rId30" tooltip="Microsoft Web Site"/>
    <hyperlink ref="F42" r:id="rId31" tooltip="Microsoft Web Site"/>
    <hyperlink ref="F43" r:id="rId32" tooltip="Microsoft Web Site"/>
    <hyperlink ref="F44" r:id="rId33" tooltip="Microsoft Web Site"/>
    <hyperlink ref="F45" r:id="rId34" tooltip="Microsoft Web Site"/>
    <hyperlink ref="F46" r:id="rId35" tooltip="Microsoft Web Site"/>
    <hyperlink ref="F47" r:id="rId36" tooltip="Microsoft Web Site"/>
    <hyperlink ref="F48" r:id="rId37" tooltip="Microsoft Web Site"/>
    <hyperlink ref="F49" r:id="rId38" tooltip="Microsoft Web Site"/>
    <hyperlink ref="F50" r:id="rId39" tooltip="Microsoft Web Site"/>
    <hyperlink ref="F51" r:id="rId40" tooltip="Microsoft Web Site"/>
    <hyperlink ref="F52" r:id="rId41" tooltip="Microsoft Web Site"/>
    <hyperlink ref="F53" r:id="rId42" tooltip="Microsoft Web Site"/>
    <hyperlink ref="F54" r:id="rId43" tooltip="Microsoft Web Site"/>
    <hyperlink ref="F55" r:id="rId44" tooltip="Microsoft Web Site"/>
    <hyperlink ref="F56" r:id="rId45" tooltip="Microsoft Web Site"/>
    <hyperlink ref="F57" r:id="rId46" tooltip="Microsoft Web Site"/>
    <hyperlink ref="F58" r:id="rId47" tooltip="Microsoft Web Site"/>
    <hyperlink ref="F59" r:id="rId48" tooltip="Microsoft Web Site"/>
    <hyperlink ref="F60" r:id="rId49" tooltip="Microsoft Web Site"/>
    <hyperlink ref="F61" r:id="rId50" tooltip="Microsoft Web Site"/>
    <hyperlink ref="F62" r:id="rId51" tooltip="Microsoft Web Site"/>
    <hyperlink ref="F63" r:id="rId52" tooltip="Microsoft Web Site"/>
    <hyperlink ref="F64" r:id="rId53" tooltip="Microsoft Web Site"/>
    <hyperlink ref="F65" r:id="rId54" tooltip="Microsoft Web Site"/>
    <hyperlink ref="F66" r:id="rId55" tooltip="Microsoft Web Site"/>
    <hyperlink ref="F67" r:id="rId56" tooltip="Microsoft Web Site"/>
    <hyperlink ref="F68" r:id="rId57" tooltip="Microsoft Web Site"/>
    <hyperlink ref="F69" r:id="rId58" tooltip="Microsoft Web Site"/>
    <hyperlink ref="F70" r:id="rId59" tooltip="Microsoft Web Site"/>
    <hyperlink ref="F71" r:id="rId60" tooltip="Microsoft Web Site"/>
    <hyperlink ref="F72" r:id="rId61" tooltip="Microsoft Web Site"/>
    <hyperlink ref="F73" r:id="rId62" tooltip="Microsoft Web Site"/>
    <hyperlink ref="F74" r:id="rId63" tooltip="Microsoft Web Site"/>
    <hyperlink ref="F75" r:id="rId64" tooltip="Microsoft Web Site"/>
    <hyperlink ref="F76" r:id="rId65" tooltip="Microsoft Web Site"/>
    <hyperlink ref="F77" r:id="rId66" tooltip="Microsoft Web Site"/>
    <hyperlink ref="F78" r:id="rId67" tooltip="Microsoft Web Site"/>
    <hyperlink ref="F79" r:id="rId68" tooltip="Microsoft Web Site"/>
    <hyperlink ref="F80" r:id="rId69" tooltip="Microsoft Web Site"/>
    <hyperlink ref="F81" r:id="rId70" tooltip="Microsoft Web Site"/>
    <hyperlink ref="F82" r:id="rId71" tooltip="Microsoft Web Site"/>
    <hyperlink ref="F83" r:id="rId72" tooltip="Microsoft Web Site"/>
    <hyperlink ref="F84" r:id="rId73" tooltip="Microsoft Web Site"/>
    <hyperlink ref="F85" r:id="rId74" tooltip="Microsoft Web Site"/>
    <hyperlink ref="F86" r:id="rId75" tooltip="Microsoft Web Site"/>
    <hyperlink ref="F87" r:id="rId76" tooltip="Microsoft Web Site"/>
    <hyperlink ref="F88" r:id="rId77" tooltip="Microsoft Web Site"/>
    <hyperlink ref="F89" r:id="rId78" tooltip="Microsoft Web Site"/>
    <hyperlink ref="F90" r:id="rId79" tooltip="Microsoft Web Site"/>
    <hyperlink ref="F91" r:id="rId80" tooltip="Microsoft Web Site"/>
    <hyperlink ref="F92" r:id="rId81" tooltip="Microsoft Web Site"/>
    <hyperlink ref="F93" r:id="rId82" tooltip="Microsoft Web Site"/>
    <hyperlink ref="F94" r:id="rId83" tooltip="Microsoft Web Site"/>
    <hyperlink ref="F95" r:id="rId84" tooltip="Microsoft Web Site"/>
    <hyperlink ref="F96" r:id="rId85" tooltip="Microsoft Web Site"/>
    <hyperlink ref="F97" r:id="rId86" tooltip="Microsoft Web Site"/>
    <hyperlink ref="F98" r:id="rId87" tooltip="Microsoft Web Site"/>
    <hyperlink ref="F99" r:id="rId88" tooltip="Microsoft Web Site"/>
    <hyperlink ref="F100" r:id="rId89" tooltip="Microsoft Web Site"/>
    <hyperlink ref="F101" r:id="rId90" tooltip="Microsoft Web Site"/>
    <hyperlink ref="F102" r:id="rId91" tooltip="Microsoft Web Site"/>
    <hyperlink ref="F103" r:id="rId92" tooltip="Microsoft Web Site"/>
    <hyperlink ref="F104" r:id="rId93" tooltip="Microsoft Web Site"/>
    <hyperlink ref="F105" r:id="rId94" tooltip="Microsoft Web Site"/>
    <hyperlink ref="F106" r:id="rId95" tooltip="Microsoft Web Site"/>
    <hyperlink ref="F107" r:id="rId96" tooltip="Microsoft Web Site"/>
    <hyperlink ref="F108" r:id="rId97" tooltip="Microsoft Web Site"/>
    <hyperlink ref="F109" r:id="rId98" tooltip="Microsoft Web Site"/>
    <hyperlink ref="F110" r:id="rId99" tooltip="Microsoft Web Site"/>
    <hyperlink ref="F111" r:id="rId100" tooltip="Microsoft Web Site"/>
    <hyperlink ref="F112" r:id="rId101" tooltip="Microsoft Web Site"/>
    <hyperlink ref="F113" r:id="rId102" tooltip="Microsoft Web Site"/>
    <hyperlink ref="F114" r:id="rId103" tooltip="Microsoft Web Site"/>
    <hyperlink ref="F115" r:id="rId104" tooltip="Microsoft Web Site"/>
    <hyperlink ref="F116" r:id="rId105" tooltip="Microsoft Web Site"/>
    <hyperlink ref="F117" r:id="rId106" tooltip="Microsoft Web Site"/>
    <hyperlink ref="F118" r:id="rId107" tooltip="Microsoft Web Site"/>
    <hyperlink ref="F119" r:id="rId108" tooltip="Microsoft Web Site"/>
    <hyperlink ref="F120" r:id="rId109" tooltip="Microsoft Web Site"/>
    <hyperlink ref="F121" r:id="rId110" tooltip="Microsoft Web Site"/>
    <hyperlink ref="F122" r:id="rId111" tooltip="Microsoft Web Site"/>
    <hyperlink ref="F123" r:id="rId112" tooltip="Microsoft Web Site"/>
    <hyperlink ref="F124" r:id="rId113" tooltip="Microsoft Web Site"/>
    <hyperlink ref="F125" r:id="rId114" tooltip="Microsoft Web Site"/>
    <hyperlink ref="F126" r:id="rId115" tooltip="Microsoft Web Site"/>
    <hyperlink ref="F127" r:id="rId116" tooltip="Microsoft Web Site"/>
    <hyperlink ref="F128" r:id="rId117" tooltip="Microsoft Web Site"/>
    <hyperlink ref="F129" r:id="rId118" tooltip="Microsoft Web Site"/>
    <hyperlink ref="F130" r:id="rId119" tooltip="Microsoft Web Site"/>
    <hyperlink ref="F131" r:id="rId120" tooltip="Microsoft Web Site"/>
    <hyperlink ref="F132" r:id="rId121" tooltip="Microsoft Web Site"/>
    <hyperlink ref="F133" r:id="rId122" tooltip="Microsoft Web Site"/>
    <hyperlink ref="F134" r:id="rId123" tooltip="Microsoft Web Site"/>
    <hyperlink ref="F135" r:id="rId124" tooltip="Microsoft Web Site"/>
    <hyperlink ref="F136" r:id="rId125" tooltip="Microsoft Web Site"/>
    <hyperlink ref="F137" r:id="rId126" tooltip="Microsoft Web Site"/>
    <hyperlink ref="F138" r:id="rId127" tooltip="Microsoft Web Site"/>
    <hyperlink ref="F139" r:id="rId128" tooltip="Microsoft Web Site"/>
    <hyperlink ref="F140" r:id="rId129" tooltip="Microsoft Web Site"/>
    <hyperlink ref="F141" r:id="rId130" tooltip="Microsoft Web Site"/>
    <hyperlink ref="F142" r:id="rId131" tooltip="Microsoft Web Site"/>
    <hyperlink ref="F143" r:id="rId132" tooltip="Microsoft Web Site"/>
    <hyperlink ref="F144" r:id="rId133" tooltip="Microsoft Web Site"/>
    <hyperlink ref="F145" r:id="rId134" tooltip="Microsoft Web Site"/>
    <hyperlink ref="F146" r:id="rId135" tooltip="Microsoft Web Site"/>
    <hyperlink ref="F147" r:id="rId136" tooltip="Microsoft Web Site"/>
    <hyperlink ref="F148" r:id="rId137" tooltip="Microsoft Web Site"/>
    <hyperlink ref="F149" r:id="rId138" tooltip="Microsoft Web Site"/>
    <hyperlink ref="F150" r:id="rId139" tooltip="Microsoft Web Site"/>
    <hyperlink ref="F151" r:id="rId140" tooltip="Microsoft Web Site"/>
    <hyperlink ref="F152" r:id="rId141" tooltip="Microsoft Web Site"/>
    <hyperlink ref="F153" r:id="rId142" tooltip="Microsoft Web Site"/>
    <hyperlink ref="F154" r:id="rId143" tooltip="Microsoft Web Site"/>
    <hyperlink ref="F155" r:id="rId144" tooltip="Microsoft Web Site"/>
    <hyperlink ref="F156" r:id="rId145" tooltip="Microsoft Web Site"/>
    <hyperlink ref="F157" r:id="rId146" tooltip="Microsoft Web Site"/>
    <hyperlink ref="F158" r:id="rId147" tooltip="Microsoft Web Site"/>
    <hyperlink ref="F159" r:id="rId148" tooltip="Microsoft Web Site"/>
    <hyperlink ref="F160" r:id="rId149" tooltip="Microsoft Web Site"/>
    <hyperlink ref="F161" r:id="rId150" tooltip="Microsoft Web Site"/>
    <hyperlink ref="F162" r:id="rId151" tooltip="Microsoft Web Site"/>
    <hyperlink ref="F163" r:id="rId152" tooltip="Microsoft Web Site"/>
    <hyperlink ref="F164" r:id="rId153" tooltip="Microsoft Web Site"/>
    <hyperlink ref="F165" r:id="rId154" tooltip="Microsoft Web Site"/>
    <hyperlink ref="F166" r:id="rId155" tooltip="Microsoft Web Site"/>
    <hyperlink ref="F167" r:id="rId156" tooltip="Microsoft Web Site"/>
    <hyperlink ref="F168" r:id="rId157" tooltip="Microsoft Web Site"/>
    <hyperlink ref="F169" r:id="rId158" tooltip="Microsoft Web Site"/>
    <hyperlink ref="F170" r:id="rId159" tooltip="Microsoft Web Site"/>
    <hyperlink ref="F171" r:id="rId160" tooltip="Microsoft Web Site"/>
    <hyperlink ref="F172" r:id="rId161" tooltip="Microsoft Web Site"/>
    <hyperlink ref="F173" r:id="rId162" tooltip="Microsoft Web Site"/>
    <hyperlink ref="F174" r:id="rId163" tooltip="Microsoft Web Site"/>
    <hyperlink ref="F175" r:id="rId164" tooltip="Microsoft Web Site"/>
    <hyperlink ref="F176" r:id="rId165" tooltip="Microsoft Web Site"/>
    <hyperlink ref="F177" r:id="rId166" tooltip="Microsoft Web Site"/>
    <hyperlink ref="F178" r:id="rId167" tooltip="Microsoft Web Site"/>
    <hyperlink ref="F179" r:id="rId168" tooltip="Microsoft Web Site"/>
    <hyperlink ref="F180" r:id="rId169" tooltip="Microsoft Web Site"/>
    <hyperlink ref="F181" r:id="rId170" tooltip="Microsoft Web Site"/>
    <hyperlink ref="F182" r:id="rId171" tooltip="Microsoft Web Site"/>
    <hyperlink ref="F183" r:id="rId172" tooltip="Microsoft Web Site"/>
    <hyperlink ref="F184" r:id="rId173" tooltip="Microsoft Web Site"/>
    <hyperlink ref="F185" r:id="rId174" tooltip="Microsoft Web Site"/>
    <hyperlink ref="F186" r:id="rId175" tooltip="Microsoft Web Site"/>
    <hyperlink ref="F187" r:id="rId176" tooltip="Microsoft Web Site"/>
    <hyperlink ref="F188" r:id="rId177" tooltip="Microsoft Web Site"/>
    <hyperlink ref="F189" r:id="rId178" tooltip="Microsoft Web Site"/>
    <hyperlink ref="F190" r:id="rId179" tooltip="Microsoft Web Site"/>
    <hyperlink ref="F191" r:id="rId180" tooltip="Microsoft Web Site"/>
    <hyperlink ref="F192" r:id="rId181" tooltip="Microsoft Web Site"/>
    <hyperlink ref="F193" r:id="rId182" tooltip="Microsoft Web Site"/>
    <hyperlink ref="F194" r:id="rId183" tooltip="Microsoft Web Site"/>
    <hyperlink ref="F195" r:id="rId184" tooltip="Microsoft Web Site"/>
    <hyperlink ref="F196" r:id="rId185" tooltip="Microsoft Web Site"/>
    <hyperlink ref="F197" r:id="rId186" tooltip="Microsoft Web Site"/>
    <hyperlink ref="F198" r:id="rId187" tooltip="Microsoft Web Site"/>
    <hyperlink ref="F199" r:id="rId188" tooltip="Microsoft Web Site"/>
    <hyperlink ref="F200" r:id="rId189" tooltip="Microsoft Web Site"/>
    <hyperlink ref="F201" r:id="rId190" tooltip="Microsoft Web Site"/>
    <hyperlink ref="F202" r:id="rId191" tooltip="Microsoft Web Site"/>
    <hyperlink ref="F203" r:id="rId192" tooltip="Microsoft Web Site"/>
    <hyperlink ref="F204" r:id="rId193" tooltip="Microsoft Web Site"/>
    <hyperlink ref="F205" r:id="rId194" tooltip="Microsoft Web Site"/>
    <hyperlink ref="F206" r:id="rId195" tooltip="Microsoft Web Site"/>
    <hyperlink ref="F207" r:id="rId196" tooltip="Microsoft Web Site"/>
    <hyperlink ref="F208" r:id="rId197" tooltip="Microsoft Web Site"/>
    <hyperlink ref="F209" r:id="rId198" tooltip="Microsoft Web Site"/>
    <hyperlink ref="F210" r:id="rId199" tooltip="Microsoft Web Site"/>
    <hyperlink ref="F211" r:id="rId200" tooltip="Microsoft Web Site"/>
    <hyperlink ref="F212" r:id="rId201" tooltip="Microsoft Web Site"/>
    <hyperlink ref="F213" r:id="rId202" tooltip="Microsoft Web Site"/>
    <hyperlink ref="F214" r:id="rId203" tooltip="Microsoft Web Site"/>
    <hyperlink ref="F215" r:id="rId204" tooltip="Microsoft Web Site"/>
    <hyperlink ref="F216" r:id="rId205" tooltip="Microsoft Web Site"/>
    <hyperlink ref="F217" r:id="rId206" tooltip="Microsoft Web Site"/>
    <hyperlink ref="F218" r:id="rId207" tooltip="Microsoft Web Site"/>
    <hyperlink ref="F219" r:id="rId208" tooltip="Microsoft Web Site"/>
    <hyperlink ref="F220" r:id="rId209" tooltip="Microsoft Web Site"/>
    <hyperlink ref="F221" r:id="rId210" tooltip="Microsoft Web Site"/>
    <hyperlink ref="F222" r:id="rId211" tooltip="Microsoft Web Site"/>
    <hyperlink ref="F223" r:id="rId212" tooltip="Microsoft Web Site"/>
    <hyperlink ref="F224" r:id="rId213" tooltip="Microsoft Web Site"/>
    <hyperlink ref="F225" r:id="rId214" tooltip="Microsoft Web Site"/>
    <hyperlink ref="F226" r:id="rId215" tooltip="Microsoft Web Site"/>
    <hyperlink ref="F227" r:id="rId216" tooltip="Microsoft Web Site"/>
    <hyperlink ref="F228" r:id="rId217" tooltip="Microsoft Web Site"/>
    <hyperlink ref="F229" r:id="rId218" tooltip="Microsoft Web Site"/>
    <hyperlink ref="F230" r:id="rId219" tooltip="Microsoft Web Site"/>
    <hyperlink ref="F231" r:id="rId220" tooltip="Microsoft Web Site"/>
    <hyperlink ref="F232" r:id="rId221" tooltip="Microsoft Web Site"/>
    <hyperlink ref="F233" r:id="rId222" tooltip="Microsoft Web Site"/>
    <hyperlink ref="F234" r:id="rId223" tooltip="Microsoft Web Site"/>
    <hyperlink ref="F235" r:id="rId224" tooltip="Microsoft Web Site"/>
    <hyperlink ref="F236" r:id="rId225" tooltip="Microsoft Web Site"/>
    <hyperlink ref="F237" r:id="rId226" tooltip="Microsoft Web Site"/>
    <hyperlink ref="F238" r:id="rId227" tooltip="Microsoft Web Site"/>
    <hyperlink ref="F239" r:id="rId228" tooltip="Microsoft Web Site"/>
    <hyperlink ref="F240" r:id="rId229" tooltip="Microsoft Web Site"/>
    <hyperlink ref="F241" r:id="rId230" tooltip="Microsoft Web Site"/>
    <hyperlink ref="F242" r:id="rId231" tooltip="Microsoft Web Site"/>
    <hyperlink ref="F243" r:id="rId232" tooltip="Microsoft Web Site"/>
    <hyperlink ref="F244" r:id="rId233" tooltip="Microsoft Web Site"/>
    <hyperlink ref="F245" r:id="rId234" tooltip="Microsoft Web Site"/>
    <hyperlink ref="F246" r:id="rId235" tooltip="Microsoft Web Site"/>
    <hyperlink ref="F247" r:id="rId236" tooltip="Microsoft Web Site"/>
    <hyperlink ref="F248" r:id="rId237" tooltip="Microsoft Web Site"/>
    <hyperlink ref="F249" r:id="rId238" tooltip="Microsoft Web Site"/>
    <hyperlink ref="F250" r:id="rId239" tooltip="Microsoft Web Site"/>
    <hyperlink ref="F251" r:id="rId240" tooltip="Microsoft Web Site"/>
    <hyperlink ref="F252" r:id="rId241" tooltip="Microsoft Web Site"/>
    <hyperlink ref="F253" r:id="rId242" tooltip="Microsoft Web Site"/>
    <hyperlink ref="F254" r:id="rId243" tooltip="Microsoft Web Site"/>
    <hyperlink ref="F255" r:id="rId244" tooltip="Microsoft Web Site"/>
    <hyperlink ref="F256" r:id="rId245" tooltip="Microsoft Web Site"/>
    <hyperlink ref="F257" r:id="rId246" tooltip="Microsoft Web Site"/>
    <hyperlink ref="F258" r:id="rId247" tooltip="Microsoft Web Site"/>
    <hyperlink ref="F259" r:id="rId248" tooltip="Microsoft Web Site"/>
    <hyperlink ref="F260" r:id="rId249" tooltip="Microsoft Web Site"/>
    <hyperlink ref="F261" r:id="rId250" tooltip="Microsoft Web Site"/>
    <hyperlink ref="F262" r:id="rId251" tooltip="Microsoft Web Site"/>
    <hyperlink ref="F263" r:id="rId252" tooltip="Microsoft Web Site"/>
    <hyperlink ref="F264" r:id="rId253" tooltip="Microsoft Web Site"/>
    <hyperlink ref="F265" r:id="rId254" tooltip="Microsoft Web Site"/>
    <hyperlink ref="F266" r:id="rId255" tooltip="Microsoft Web Site"/>
    <hyperlink ref="F267" r:id="rId256" tooltip="Microsoft Web Site"/>
    <hyperlink ref="F268" r:id="rId257" tooltip="Microsoft Web Site"/>
    <hyperlink ref="F269" r:id="rId258" tooltip="Microsoft Web Site"/>
    <hyperlink ref="F270" r:id="rId259" tooltip="Microsoft Web Site"/>
    <hyperlink ref="F271" r:id="rId260" tooltip="Microsoft Web Site"/>
    <hyperlink ref="F272" r:id="rId261" tooltip="Microsoft Web Site"/>
    <hyperlink ref="F273" r:id="rId262" tooltip="Microsoft Web Site"/>
    <hyperlink ref="F274" r:id="rId263" tooltip="Microsoft Web Site"/>
    <hyperlink ref="F275" r:id="rId264" tooltip="Microsoft Web Site"/>
    <hyperlink ref="F276" r:id="rId265" tooltip="Microsoft Web Site"/>
    <hyperlink ref="F277" r:id="rId266" tooltip="Microsoft Web Site"/>
    <hyperlink ref="F278" r:id="rId267" tooltip="Microsoft Web Site"/>
    <hyperlink ref="F279" r:id="rId268" tooltip="Microsoft Web Site"/>
    <hyperlink ref="F280" r:id="rId269" tooltip="Microsoft Web Site"/>
    <hyperlink ref="F281" r:id="rId270" tooltip="Microsoft Web Site"/>
    <hyperlink ref="F282" r:id="rId271" tooltip="Microsoft Web Site"/>
    <hyperlink ref="F283" r:id="rId272" tooltip="Microsoft Web Site"/>
    <hyperlink ref="F284" r:id="rId273" tooltip="Microsoft Web Site"/>
    <hyperlink ref="F285" r:id="rId274" tooltip="Microsoft Web Site"/>
    <hyperlink ref="F286" r:id="rId275" tooltip="Microsoft Web Site"/>
    <hyperlink ref="F287" r:id="rId276" tooltip="Microsoft Web Site"/>
    <hyperlink ref="F288" r:id="rId277" tooltip="Microsoft Web Site"/>
    <hyperlink ref="F289" r:id="rId278" tooltip="Microsoft Web Site"/>
    <hyperlink ref="F290" r:id="rId279" tooltip="Microsoft Web Site"/>
    <hyperlink ref="F291" r:id="rId280" tooltip="Microsoft Web Site"/>
    <hyperlink ref="F292" r:id="rId281" tooltip="Microsoft Web Site"/>
    <hyperlink ref="F293" r:id="rId282" tooltip="Microsoft Web Site"/>
    <hyperlink ref="F294" r:id="rId283" tooltip="Microsoft Web Site"/>
    <hyperlink ref="F295" r:id="rId284" tooltip="Microsoft Web Site"/>
    <hyperlink ref="F296" r:id="rId285" tooltip="Microsoft Web Site"/>
    <hyperlink ref="F297" r:id="rId286" tooltip="Microsoft Web Site"/>
    <hyperlink ref="F298" r:id="rId287" tooltip="Microsoft Web Site"/>
    <hyperlink ref="F299" r:id="rId288" tooltip="Microsoft Web Site"/>
    <hyperlink ref="F300" r:id="rId289" tooltip="Microsoft Web Site"/>
    <hyperlink ref="F301" r:id="rId290" tooltip="Microsoft Web Site"/>
    <hyperlink ref="F303" r:id="rId291" tooltip="Microsoft Web Site"/>
    <hyperlink ref="F304" r:id="rId292" tooltip="Microsoft Web Site"/>
    <hyperlink ref="F305" r:id="rId293" tooltip="Microsoft Web Site"/>
    <hyperlink ref="F306" r:id="rId294" tooltip="Microsoft Web Site"/>
    <hyperlink ref="F307" r:id="rId295" tooltip="Microsoft Web Site"/>
    <hyperlink ref="F308" r:id="rId296" tooltip="Microsoft Web Site"/>
    <hyperlink ref="F309" r:id="rId297" tooltip="Microsoft Web Site"/>
    <hyperlink ref="F310" r:id="rId298" tooltip="Microsoft Web Site"/>
    <hyperlink ref="F311" r:id="rId299" tooltip="Microsoft Web Site"/>
    <hyperlink ref="F312" r:id="rId300" tooltip="Microsoft Web Site"/>
    <hyperlink ref="F313" r:id="rId301" tooltip="Microsoft Web Site"/>
    <hyperlink ref="F314" r:id="rId302" tooltip="Microsoft Web Site"/>
    <hyperlink ref="F315" r:id="rId303" tooltip="Microsoft Web Site"/>
    <hyperlink ref="F316" r:id="rId304" tooltip="Microsoft Web Site"/>
    <hyperlink ref="F317" r:id="rId305" tooltip="Microsoft Web Site"/>
    <hyperlink ref="F318" r:id="rId306" tooltip="Microsoft Web Site"/>
    <hyperlink ref="F319" r:id="rId307" tooltip="Microsoft Web Site"/>
    <hyperlink ref="F320" r:id="rId308" tooltip="Microsoft Web Site"/>
    <hyperlink ref="F321" r:id="rId309" tooltip="Microsoft Web Site"/>
    <hyperlink ref="F322" r:id="rId310" tooltip="Microsoft Web Site"/>
    <hyperlink ref="F323" r:id="rId311" tooltip="Microsoft Web Site"/>
    <hyperlink ref="F324" r:id="rId312" tooltip="Microsoft Web Site"/>
    <hyperlink ref="F325" r:id="rId313" tooltip="Microsoft Web Site"/>
    <hyperlink ref="F326" r:id="rId314" tooltip="Microsoft Web Site"/>
    <hyperlink ref="F327" r:id="rId315" tooltip="Microsoft Web Site"/>
    <hyperlink ref="F328" r:id="rId316" tooltip="Microsoft Web Site"/>
    <hyperlink ref="F329" r:id="rId317" tooltip="Microsoft Web Site"/>
    <hyperlink ref="F330" r:id="rId318" tooltip="Microsoft Web Site"/>
    <hyperlink ref="F331" r:id="rId319" tooltip="Microsoft Web Site"/>
    <hyperlink ref="F332" r:id="rId320" tooltip="Microsoft Web Site"/>
    <hyperlink ref="F333" r:id="rId321" tooltip="Microsoft Web Site"/>
    <hyperlink ref="F334" r:id="rId322" tooltip="Microsoft Web Site"/>
    <hyperlink ref="F335" r:id="rId323" tooltip="Microsoft Web Site"/>
    <hyperlink ref="F336" r:id="rId324" tooltip="Microsoft Web Site"/>
    <hyperlink ref="F337" r:id="rId325" tooltip="Microsoft Web Site"/>
    <hyperlink ref="F338" r:id="rId326" tooltip="Microsoft Web Site"/>
    <hyperlink ref="F339" r:id="rId327" tooltip="Microsoft Web Site"/>
    <hyperlink ref="F340" r:id="rId328" tooltip="Microsoft Web Site"/>
    <hyperlink ref="F341" r:id="rId329" tooltip="Microsoft Web Site"/>
    <hyperlink ref="F342" r:id="rId330" tooltip="Microsoft Web Site"/>
    <hyperlink ref="F343" r:id="rId331" tooltip="Microsoft Web Site"/>
    <hyperlink ref="F344" r:id="rId332" tooltip="Microsoft Web Site"/>
    <hyperlink ref="F345" r:id="rId333" tooltip="Microsoft Web Site"/>
    <hyperlink ref="F346" r:id="rId334" tooltip="Microsoft Web Site"/>
    <hyperlink ref="F347" r:id="rId335" tooltip="Microsoft Web Site"/>
    <hyperlink ref="F348" r:id="rId336" tooltip="Microsoft Web Site"/>
    <hyperlink ref="F349" r:id="rId337" tooltip="Microsoft Web Site"/>
    <hyperlink ref="F350" r:id="rId338" tooltip="Microsoft Web Site"/>
    <hyperlink ref="F351" r:id="rId339" tooltip="Microsoft Web Site"/>
    <hyperlink ref="F352" r:id="rId340" tooltip="Microsoft Web Site"/>
    <hyperlink ref="F353" r:id="rId341" tooltip="Microsoft Web Site"/>
    <hyperlink ref="F354" r:id="rId342" tooltip="Microsoft Web Site"/>
    <hyperlink ref="F355" r:id="rId343" tooltip="Microsoft Web Site"/>
    <hyperlink ref="F356" r:id="rId344" tooltip="Microsoft Web Site"/>
  </hyperlinks>
  <pageMargins left="0.7" right="0.7" top="0.75" bottom="0.75" header="0.3" footer="0.3"/>
  <pageSetup paperSize="9" orientation="portrait" horizontalDpi="4294967295" verticalDpi="4294967295" r:id="rId345"/>
  <drawing r:id="rId34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бланк заказа</vt:lpstr>
    </vt:vector>
  </TitlesOfParts>
  <Company>Grizli777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1</cp:lastModifiedBy>
  <cp:lastPrinted>2019-01-18T07:25:41Z</cp:lastPrinted>
  <dcterms:created xsi:type="dcterms:W3CDTF">2016-02-01T05:05:06Z</dcterms:created>
  <dcterms:modified xsi:type="dcterms:W3CDTF">2024-03-28T14:47:49Z</dcterms:modified>
</cp:coreProperties>
</file>